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10" activeTab="0"/>
  </bookViews>
  <sheets>
    <sheet name="HD cap xa" sheetId="1" r:id="rId1"/>
  </sheets>
  <definedNames/>
  <calcPr fullCalcOnLoad="1"/>
</workbook>
</file>

<file path=xl/sharedStrings.xml><?xml version="1.0" encoding="utf-8"?>
<sst xmlns="http://schemas.openxmlformats.org/spreadsheetml/2006/main" count="297" uniqueCount="293">
  <si>
    <t>CẢI CÁCH TÀI CHÍNH CÔNG</t>
  </si>
  <si>
    <t>1.1.1</t>
  </si>
  <si>
    <t>1.1.2</t>
  </si>
  <si>
    <t>1.3.1</t>
  </si>
  <si>
    <t>1.3.2</t>
  </si>
  <si>
    <t>3.1.1</t>
  </si>
  <si>
    <t>3.1.2</t>
  </si>
  <si>
    <t>3.2.1</t>
  </si>
  <si>
    <t>3.2.2</t>
  </si>
  <si>
    <t>6.1.1</t>
  </si>
  <si>
    <t>6.1.2</t>
  </si>
  <si>
    <t>7.2.1</t>
  </si>
  <si>
    <t>7.2.2</t>
  </si>
  <si>
    <t>Lĩnh vực/Tiêu chí/Tiêu chí thành phần</t>
  </si>
  <si>
    <t>3.4.1</t>
  </si>
  <si>
    <t>3.4.2</t>
  </si>
  <si>
    <t>3.5.1</t>
  </si>
  <si>
    <t>3.5.2</t>
  </si>
  <si>
    <t>TT</t>
  </si>
  <si>
    <t>CÔNG TÁC CHỈ ĐẠO ĐIỀU HÀNH CCHC</t>
  </si>
  <si>
    <t>Kế hoạch CCHC</t>
  </si>
  <si>
    <t>Ban hành kế hoạch CCHC</t>
  </si>
  <si>
    <t>Mức độ hoàn thành kế hoạch CCHC</t>
  </si>
  <si>
    <t>Xử lý các vấn đề phát hiện qua kiểm tra</t>
  </si>
  <si>
    <t>Công tác tuyên truyền CCHC</t>
  </si>
  <si>
    <t>1.4.1</t>
  </si>
  <si>
    <t>1.4.2</t>
  </si>
  <si>
    <t>Thực hiện các hình thức tuyên truyền CCHC</t>
  </si>
  <si>
    <t>Thực hiện cơ chế một cửa, cơ chế một cửa liên thông</t>
  </si>
  <si>
    <t>3.3.1</t>
  </si>
  <si>
    <t>3.3.2</t>
  </si>
  <si>
    <t>CẢI CÁCH TỔ CHỨC BỘ MÁY HÀNH CHÍNH</t>
  </si>
  <si>
    <t>4.1.1</t>
  </si>
  <si>
    <t>4.1.2</t>
  </si>
  <si>
    <t>4.2.1</t>
  </si>
  <si>
    <t>Thực hiện phân cấp quản lý</t>
  </si>
  <si>
    <t>5.1.1</t>
  </si>
  <si>
    <t>5.1.2</t>
  </si>
  <si>
    <t>5.2.1</t>
  </si>
  <si>
    <t>5.2.2</t>
  </si>
  <si>
    <t>Tổ chức thực hiện công tác tài chính - ngân sách</t>
  </si>
  <si>
    <t>Thực hiện giải ngân kế hoạch đầu tư vốn ngân sách nhà nước hàng năm</t>
  </si>
  <si>
    <t>Công tác quản lý, sử dụng tài sản công</t>
  </si>
  <si>
    <t>Ứng dụng công nghệ thông tin (CNTT) của tỉnh</t>
  </si>
  <si>
    <t>7.1.1</t>
  </si>
  <si>
    <t>Thực hiện tiếp nhận hồ sơ, trả kết quả giải quyết TTHC qua dịch vụ bưu chính công ích (BCCI)</t>
  </si>
  <si>
    <t>Áp dụng Hệ thống quản lý chất lượng (ISO 9001) theo quy định</t>
  </si>
  <si>
    <t>Tổ chức thực hiện các kiến nghị sau thanh tra, kiểm tra, kiểm toán về tài chính, ngân sách</t>
  </si>
  <si>
    <t xml:space="preserve">Cập nhật TTHC trên phần mềm </t>
  </si>
  <si>
    <t>TỔNG ĐIỂM</t>
  </si>
  <si>
    <t>7.3.1</t>
  </si>
  <si>
    <t>7.3.2</t>
  </si>
  <si>
    <t>Xử lý văn bản QPPL sau rà soát</t>
  </si>
  <si>
    <t>Áp dụng đồng bộ, đầy đủ các quy trình giải quyết TTHC đã được thiết lập với quy trình ISO điện tử</t>
  </si>
  <si>
    <t>5.1.3</t>
  </si>
  <si>
    <t>Đánh giá mức độ hài lòng của người dân, tổ chức (SIPAS)</t>
  </si>
  <si>
    <t>3.1.3</t>
  </si>
  <si>
    <t>Cung cấp dịch vụ công trực tuyến</t>
  </si>
  <si>
    <t>7.4.1</t>
  </si>
  <si>
    <t>7.4.2</t>
  </si>
  <si>
    <t>Cách chấm điểm</t>
  </si>
  <si>
    <t>7.1.2</t>
  </si>
  <si>
    <t>7.1.3</t>
  </si>
  <si>
    <t>Điểm chuẩn</t>
  </si>
  <si>
    <t>Ghi chú</t>
  </si>
  <si>
    <t>NHÓM 1: TỰ ĐÁNH GIÁ</t>
  </si>
  <si>
    <t xml:space="preserve">Thực hiện chế độ báo cáo định kỳ </t>
  </si>
  <si>
    <t>Báo cáo định kỳ quý, 6 tháng, năm về CCHC: 0.5</t>
  </si>
  <si>
    <t>Báo cáo năm về kiểm tra, rà soát văn bản QPPL: 0.25</t>
  </si>
  <si>
    <t>Báo cáo định kỳ quý, 6 háng, năm về kiểm soát TTHC: 0,25</t>
  </si>
  <si>
    <t>Báo cáo chất lượng cán bộ, công chức: 0,25</t>
  </si>
  <si>
    <t>Báo cáo đột xuất theo yêu cầu của UBND huyện về CCHC: 0,25</t>
  </si>
  <si>
    <t>Công tác kiểm tra, giám sát CCHC</t>
  </si>
  <si>
    <t>Kiểm tra, giám sát công tác CCHC</t>
  </si>
  <si>
    <t>Tiếp nhận, xử lý phản ánh, kiến nghị (PAKN) thuộc thẩm quyền giải quyết của cá nhân, tổ chức</t>
  </si>
  <si>
    <t xml:space="preserve">Tổ chức thực hiện việc tiếp nhận PAKN của cá nhân, tổ chức </t>
  </si>
  <si>
    <t>Xử lý PAKN thuộc thẩm quyền giải quyết của cá nhân, tổ chức</t>
  </si>
  <si>
    <t>1.5.1</t>
  </si>
  <si>
    <t>Tuyên truyền trong cán bộ, công chức</t>
  </si>
  <si>
    <t>1.5.2</t>
  </si>
  <si>
    <t>Tuyên truyền nội dung CCHC thông qua các phương tiện thông tin đại chúng: 0.25</t>
  </si>
  <si>
    <t>Tuyên truyền nội dung CCHC thông qua các hình thức khác: 0.25</t>
  </si>
  <si>
    <t>Thực hiện các nhiệm vụ được UBND huyện, Chủ tịch UBND huyện giao</t>
  </si>
  <si>
    <t>TỔ CHỨC THỰC HIỆN VĂN BẢN QPPL TẠI ĐỊA PHƯƠNG</t>
  </si>
  <si>
    <t>2,2,1</t>
  </si>
  <si>
    <t>Thực hiện các hoạt động về theo dõi THPL</t>
  </si>
  <si>
    <t>2,2,2</t>
  </si>
  <si>
    <t>Xử lý kết quả theo dõi THPL</t>
  </si>
  <si>
    <t>Xử lý văn bản QPPL phát hiện sai phạm qua kiểm tra</t>
  </si>
  <si>
    <t>CẢI CÁCH TTHC</t>
  </si>
  <si>
    <t>Công khai TTHC và kết quả giải quyết hồ sơ</t>
  </si>
  <si>
    <t>Công khai TTHC và danh mục TTHC thuộc thẩm quyền giải quyết của UBND cấp xã tại Bảng niêm yết của đơn vị</t>
  </si>
  <si>
    <t>Công khai TTHC trên Trang TTĐT của đơn vị</t>
  </si>
  <si>
    <t>Công khai tiến độ, kết quả giải quyết hồ sơ TTHC trên Trang TTĐT của UBND cấp xã</t>
  </si>
  <si>
    <t>TTHC thực hiện việc tiếp nhận, trả kết quả tại Bộ phận Tiếp nhận và trả kết quả</t>
  </si>
  <si>
    <t>TTHC hoặc nhóm TTHC được giải quyết theo hình thức liên thông</t>
  </si>
  <si>
    <t>Cập nhật TTHC trên quy trình</t>
  </si>
  <si>
    <t>TTHC được thiết lập đúng theo quy trình trên phần mềm</t>
  </si>
  <si>
    <t>Kết quả giải quyết hồ sơ TTHC</t>
  </si>
  <si>
    <t>Hồ sơ TTHC tiếp nhận trong năm được giải quyết đúng hạn</t>
  </si>
  <si>
    <t>Hồ sơ TTHC có thời gian giải quyết nhiều ngày được số hóa</t>
  </si>
  <si>
    <t>3.4.3</t>
  </si>
  <si>
    <t>Hồ sơ TTHC có thời gian giải quyết trong ngày được số hóa</t>
  </si>
  <si>
    <t>3.4.4</t>
  </si>
  <si>
    <t xml:space="preserve">Thực hiện cập nhật hồ sơ tiếp nhận, giải quyết trên phầm mềm </t>
  </si>
  <si>
    <t>3.4.5</t>
  </si>
  <si>
    <t xml:space="preserve">Thực hiện cập nhật, tạo tài khoản người sử dụng trên phầm mềm </t>
  </si>
  <si>
    <t>3.4.6</t>
  </si>
  <si>
    <t>Thực hiện việc xin lỗi và hẹn ngày trả kết quả khi để xảy ra trễ hẹn trong giải quyết hồ sơ TTHC (nếu có)</t>
  </si>
  <si>
    <t>3.4.7</t>
  </si>
  <si>
    <t>Hồ sơ được tiếp nhận theo hình thức liên thông trong số TTHC hoặc nhóm TTHC đã triển khai giải quyết theo hình thức liên thông</t>
  </si>
  <si>
    <t>3.4.8</t>
  </si>
  <si>
    <t>Hồ sơ áp dụng chữ ký số trong các văn bản thông báo, gia hạn, xác minh hồ sơ, trả kết quả giải quyết TTHC trên phần mềm</t>
  </si>
  <si>
    <t>Tiếp nhận, xử lý phản ánh, kiến nghị (PAKN) của cá nhân, tổ chức đối với TTHC thuộc thẩm quyền giải quyết của cấp xã</t>
  </si>
  <si>
    <t>Tổ chức thực hiện việc tiếp nhận PAKN của cá nhân, tổ chức đối với TTHC thuộc thẩm quyền giải quyết của cấp xã</t>
  </si>
  <si>
    <t>Xử lý PAKN của cá nhân, tổ chức đối với TTHC thuộc thẩm quyền giải quyết của cấp xã</t>
  </si>
  <si>
    <t>Thực hiện quy định của TW, UBND tỉnh về hệ thống chính quyền cơ sở</t>
  </si>
  <si>
    <t>Thực hiện quy chế làm việc của UBND</t>
  </si>
  <si>
    <t>Thực hiện quy chế dân chủ và dân vận chính quyền ở đơn vị</t>
  </si>
  <si>
    <t>4.1.3</t>
  </si>
  <si>
    <t>Thực hiện quy định về số lượng người làm việc hưởng lương từ ngân sách nhà nước tại đơn vị</t>
  </si>
  <si>
    <t xml:space="preserve">Thực hiện các quy định về phân cấp quản lý do UBND huyện ban hành </t>
  </si>
  <si>
    <t>XÂY DỰNG VÀ NÂNG CAO CHẤT LƯỢNG ĐỘI NGŨ CÁN BỘ, CÔNG CHỨC</t>
  </si>
  <si>
    <t>Thực hiện cơ cấu cán bộ, công chức theo vị trí chức danh</t>
  </si>
  <si>
    <t>Công chức chuyên môn được bố trí theo đúng vị trí chức danh</t>
  </si>
  <si>
    <t>Cán bộ cấp xã đạt chuẩn</t>
  </si>
  <si>
    <t>Công chức cấp xã đạt chuẩn</t>
  </si>
  <si>
    <t>Đánh giá, phân loại cán bộ, công chức</t>
  </si>
  <si>
    <t>Thực hiện trình tự, thủ tục đánh giá, phân loại cán bộ, công chức theo quy định</t>
  </si>
  <si>
    <t>Chấp hành kỷ luật, kỷ cương hành chính của cán bộ, công chức</t>
  </si>
  <si>
    <t>5.2.3</t>
  </si>
  <si>
    <t>Thực hiện công tác quản lý hồ sơ CB, CC</t>
  </si>
  <si>
    <t>CB,CC tham dự các lớp đào tạo, bồi dưỡng do cấp trên tổ chức</t>
  </si>
  <si>
    <t>6.1.3</t>
  </si>
  <si>
    <t>Thực hiện cơ chế tự chủ về sử dụng kinh phí quản lý hành chính tại UBND cấp xã</t>
  </si>
  <si>
    <t>HIỆN ĐẠI HÓA HÀNH CHÍNH</t>
  </si>
  <si>
    <t>Triển khai 5 phần mềm dùng chung</t>
  </si>
  <si>
    <t>Văn bản đi trao đổi dưới dạng điện tử</t>
  </si>
  <si>
    <t>Sử dụng chứng thư số, chữ ký số trên văn bản điện tử</t>
  </si>
  <si>
    <t>7.1.4</t>
  </si>
  <si>
    <t>Bảo đảm an toàn, an ninh thông tin</t>
  </si>
  <si>
    <t>TTHC cung cấp trực tuyến mức độ 3, 4 có phát sinh hồ sơ trong năm</t>
  </si>
  <si>
    <t>Hồ sơ TTHC được xử lý trực tuyến mức độ 3</t>
  </si>
  <si>
    <t>7.2.3</t>
  </si>
  <si>
    <t>Hồ sơ TTHC được xử lý trực tuyến mức độ 4</t>
  </si>
  <si>
    <t>Hồ sơ TTHC được tiếp nhận qua dịch vụ BCCI</t>
  </si>
  <si>
    <t>Kết quả giải quyết TTHC được trả qua dịch vụ BCCI</t>
  </si>
  <si>
    <t>Công bố ISO 9001 theo quy định</t>
  </si>
  <si>
    <t>TTHC áp dụng hệ thống quản lý chất lượng ISO 9001:2015</t>
  </si>
  <si>
    <t>7.4.3</t>
  </si>
  <si>
    <t>Thực hiện đúng việc duy trì, cải tiến ISO 9001 theo quy định</t>
  </si>
  <si>
    <t>NHÓM 2: ĐIỀU TRA XÃ HỘI HỌC</t>
  </si>
  <si>
    <t>Đánh giá kết quả thực hiện của đội ngũ lãnh đạo quản lý</t>
  </si>
  <si>
    <t>Điều tra XHH</t>
  </si>
  <si>
    <t>Yêu cầu Tài liệu kiểm chứng</t>
  </si>
  <si>
    <t>Số lượng tin tuyên truyền trên Trang thông tin điện tử cấp xã tăng từ 15% trở lên: 0,5</t>
  </si>
  <si>
    <t>Xây dựng kế hoạch và báo cáo công tác theo dõi thi hành pháp luật (THPL)</t>
  </si>
  <si>
    <t>Theo dõi THPL</t>
  </si>
  <si>
    <t>Báo cáo thực hiện Nghị định 130/2005/NĐ-CP theo mẫu quy định.</t>
  </si>
  <si>
    <t>Giải trình và hình ảnh trên Trang Thông tin điện tử của cấp xã về triển khai, duy trì và cập nhật 5 phần mềm dùng chung.</t>
  </si>
  <si>
    <t xml:space="preserve">Phụ lục  </t>
  </si>
  <si>
    <t>Cung cấp hình ảnh tại trụ sở và hình ảnh trên Trang Thông tin điện tử của cấp xã có nội dung về niêm yết công khai địa chỉ, điện thoại tiếp nhận; quy trình tiếp nhận PAKN; hoặc các bằng chứng liên quan</t>
  </si>
  <si>
    <t>Cung cấp hình ảnh, đường dẫn trang thông tin điện tử của địa phương tính đến ngày 15/10 năm hiện tại.</t>
  </si>
  <si>
    <t xml:space="preserve">Các văn bản triển khai kiểm tra (kế hoạch kiểm tra, biên bản hoặc kết luận kiểm tra) các cơ chế, chính sách đã được phân cấp; Báo cáo thực hiện các quy định về phân cấp QLNN của các lĩnh vực. </t>
  </si>
  <si>
    <t>Ban hành Quy chế quản lý, sử dụng tài sản công thuộc phạm vi quản lý hoặc lồng ghép trong quy chế chi tiêu nội bộ trong năm hiện hành</t>
  </si>
  <si>
    <t> Báo cáo việc triển khai xây dựng, áp dụng, duy trì và cải tiến hệ thống quản lý chất lượng theo TCVN theo mẫu hướng dẫn</t>
  </si>
  <si>
    <t>Báo cáo quí I, II, III công tác kiểm soát TTHC, triển khai cơ chế một cửa, một cửa liên thông trong giải quyết TTHC và thực hiện TTHC trên môi trường điện tử năm hiện hành và Báo cáo năm trước.</t>
  </si>
  <si>
    <t xml:space="preserve"> - Biên bản, thông báo kết luận sau kiểm tra;
 - Báo cáo việc khắc phục kết luận sau kiểm tra của cấp xã;
 - Báo cáo kết quả kiểm tra với UBND cấp huyện (nếu có)</t>
  </si>
  <si>
    <t xml:space="preserve">  - Báo cáo của năm trước liền kề về công tác rà soát văn bản QPPL;
 - Các văn bản xử lý hoặc kiến nghị xử lý sau khi rà soát (nếu có);
 - Các văn bản do UBND cấp huyện ban hành, để xử lý các kiến nghị sau rà soát (nếu có).</t>
  </si>
  <si>
    <t xml:space="preserve"> - Quy chế làm việc của UBND cấp xã.
- File ảnh minh họa.</t>
  </si>
  <si>
    <t>- Báo cáo tình hình thực hiện và giải ngân kế hoạch đầu tư vốn ngân sách nhà nước hàng năm của địa phương.
- Báo cáo tình hình thực hiện giải ngân đầu tư vốn ngân sách nhà nước 10 tháng (số liệu đến ngày 31/10)  của năm đánh giá có xác nhận của Kho bạc Nhà nước</t>
  </si>
  <si>
    <t xml:space="preserve">Tính tỷ lệ % số hồ sơ tiếp nhận qua dịch vụ BCCI so với tổng hồ sơ tiếp nhận của đơn vị tại Bộ phận Một cửa cấp xã; Nếu tỷ lệ này đạt:
 - Từ 15% số hồ sơ TTHC trở lên: 0,5;
 - Từ 10% - dưới 15% số hồ sơ: 0,25;
 - Dưới 10% số hồ sơ: 0
</t>
  </si>
  <si>
    <t xml:space="preserve"> - Quyết định công bố phù hợp Tiêu chuẩn TCVN ISO 9001:2015
 - Hình ảnh niêm yết tại cơ quan, hình ảnh (hoặc đường dẫn) đăng tải trên trang thông tin điện tử</t>
  </si>
  <si>
    <t>Số lượng TTHC áp dụng hệ thống quản lý chất lượng ISO 9001:2015; tính tỷ lệ % các quy trình, TTHC được áp dụng; hình ảnh minh họa.</t>
  </si>
  <si>
    <t xml:space="preserve"> - Báo cáo quí I, II, III công tác kiểm soát TTHC, triển khai cơ chế một cửa, một cửa liên thông trong giải quyết TTHC và thực hiện TTHC trên môi trường điện tử năm hiện hành và Báo cáo năm trước.
- Cung cấp hình ảnh của Bảng niêm yết của cấp xã.</t>
  </si>
  <si>
    <t xml:space="preserve"> - Báo cáo quí I, II, III công tác kiểm soát TTHC, triển khai cơ chế một cửa, một cửa liên thông trong giải quyết TTHC và thực hiện TTHC trên môi trường điện tử năm hiện hành và Báo cáo năm trước.</t>
  </si>
  <si>
    <t xml:space="preserve"> - Thống kê danh mục TTHC liên thông giữa các cấp chính quyền và cùng cấp;
 - Báo cáo quí I, II, III công tác kiểm soát TTHC, triển khai cơ chế một cửa, một cửa liên thông trong giải quyết TTHC và thực hiện TTHC trên môi trường điện tử năm hiện hành và Báo cáo năm trước.</t>
  </si>
  <si>
    <t>Kế hoạch CCHC năm đánh giá;
Kế hoạch CCHC của UBND cấp huyện hoặc Công văn hướng dẫn.</t>
  </si>
  <si>
    <r>
      <rPr>
        <b/>
        <sz val="11"/>
        <rFont val="Times New Roman"/>
        <family val="1"/>
      </rPr>
      <t>Yêu cầu:</t>
    </r>
    <r>
      <rPr>
        <sz val="11"/>
        <rFont val="Times New Roman"/>
        <family val="1"/>
      </rPr>
      <t xml:space="preserve"> Kế hoạch đạt theo yêu cầu là đầy đủ nội dung, đúng thời gian theo quy định hiện hành của UBND cấp huyện. Nếu chưa có quy định thì áp dụng ban hành kế hoạch trong 15 ngày kể từ ngày UBND huyện ban hành Kế hoạch CCHC, nội dung kế hoạch theo cấu trúc của KH của UBND cấp huyện.
 - Kế hoạch đầy đủ nội dung, đúng thời gian thì điểm đánh giá là 0,5  điểm;
  - Kế hoạch chưa đầy đủ nội dung hoặc chưa đúng thời gian thì điểm đánh giá là 0.25 điểm;
  - Không ban hành KH hoặc KH chưa đầy đủ nội dung và chưa đúng thời gian thì điểm đánh giá là 0 điểm.</t>
    </r>
  </si>
  <si>
    <r>
      <rPr>
        <b/>
        <sz val="11"/>
        <rFont val="Times New Roman"/>
        <family val="1"/>
      </rPr>
      <t xml:space="preserve"> Yêu cầu:</t>
    </r>
    <r>
      <rPr>
        <sz val="11"/>
        <rFont val="Times New Roman"/>
        <family val="1"/>
      </rPr>
      <t xml:space="preserve"> Trên cơ sở kết quả, sản phẩm trong kế hoạch, đến thời điểm đánh giá, các địa phương xem xét kết quả, sản phẩm đã được hoàn thành, tính tỷ lệ % số nhiệm vụ đã hoàn thành, so với tổng số nhiệm vụ trong Kế hoạch. Nếu tỷ lệ này đạt: 
- Từ 80% - 100% thì điểm đánh giá được tính theo: (tỷ lệ % hoàn thành x 1.00)/100%
- Nếu dưới 80% thì điểm đánh giá là 0.</t>
    </r>
  </si>
  <si>
    <t xml:space="preserve">- Kế hoạch CCHC năm 2021;
- Bảng tổng hợp kết quả thực hiện các nhiệm vụ đề ra trong Kế hoạch, nêu rõ số lượng nhiệm vụ, sản phẩm, kết quả đã hoàn thành so với Kế hoạch. </t>
  </si>
  <si>
    <r>
      <rPr>
        <b/>
        <sz val="11"/>
        <rFont val="Times New Roman"/>
        <family val="1"/>
      </rPr>
      <t>Yêu cầu:</t>
    </r>
    <r>
      <rPr>
        <sz val="11"/>
        <rFont val="Times New Roman"/>
        <family val="1"/>
      </rPr>
      <t xml:space="preserve"> Báo cáo đạt yêu cầu phải đảm bảo: đúng nội dung và đúng thời gian theo quy định của UBND cấp huyện. Nếu chưa có quy định thì áp dụng báo cáo trước 10 ngày kể từ ngày UBND huyện báo cáo, nội dung báo cáo theo cấu trúc của báo cáo của UBND cấp huyện</t>
    </r>
  </si>
  <si>
    <t>Báo cáo năm 2020 về kiểm tra, rà soát văn bản QPPL</t>
  </si>
  <si>
    <t xml:space="preserve">Có đủ 4 báo cáo theo yêu cầu thì điểm đánh giá là 0,5 điểm; thiếu mỗi báo cáo, bị trừ 0,125 điểm. </t>
  </si>
  <si>
    <t>Có đủ 4 báo cáo theo yêu cầu đạt 0,25 điểm; thiếu một báo cáo, bị trừ 0,125 điểm; thiếu từ hai báo cáo trở lên thì điểm đánh giá là 0.</t>
  </si>
  <si>
    <t xml:space="preserve">Có báo cáo năm theo yêu cầu thì điểm đánh giá là 0,25 điểm; thiếu báo cáo hoặc báo cáo không đạt theo yêu cầu: 0 điểm. </t>
  </si>
  <si>
    <t xml:space="preserve">Có báo cáo chất lượng CB,CC 0,25 điểm; thiếu báo cáo hoặc báo cáo không đạt theo yêu cầu: 0 điểm. </t>
  </si>
  <si>
    <t>Bảng thống kê số lượng, chất lượng CB,CC năm 2021</t>
  </si>
  <si>
    <t xml:space="preserve">Hoàn thành 100% báo cáo thì điểm đánh giá là 0,25 điểm;  Hoàn thành dưới 100% thì điểm đánh giá là 0 điểm </t>
  </si>
  <si>
    <t>Báo cáo số lượng, các nội dung đột xuất của cấp huyện; số lượng đã hoàn thành/số lượng đột xuất.
Văn bản đề nghị báo cáo đột xuất của UBND cấp huyện.</t>
  </si>
  <si>
    <r>
      <rPr>
        <b/>
        <sz val="11"/>
        <rFont val="Times New Roman"/>
        <family val="1"/>
      </rPr>
      <t>Yêu cầu:</t>
    </r>
    <r>
      <rPr>
        <sz val="11"/>
        <rFont val="Times New Roman"/>
        <family val="1"/>
      </rPr>
      <t xml:space="preserve"> Đảng ủy, HĐND, UBND và các tổ chức đoàn thể cấp xã thường xuyên kiểm tra, giám sát công tác CCHC tại địa phương. Nếu:
'- Đảng ủy, HĐND có kiểm tra, giám sát thì điểm đánh giá là 0,5 điểm;  Không thực hiện thì điểm đánh giá là 0 điểm;
- UBND cấp xã, tổ chức đoàn thể có kiểm tra, giám sát thì điểm đánh giá là 0,5; Không thực hiện thì điểm đánh giá là 0 điểm.</t>
    </r>
  </si>
  <si>
    <t>Kế hoạch, thông báo hoặc biên bản kiểm tra, giám sát công tác CCHC của Đảng ủy, HĐND cấp xã; UBND cấp xã và các tổ chức đoàn thể.</t>
  </si>
  <si>
    <r>
      <rPr>
        <b/>
        <sz val="11"/>
        <rFont val="Times New Roman"/>
        <family val="1"/>
      </rPr>
      <t>Yêu cầu:</t>
    </r>
    <r>
      <rPr>
        <sz val="11"/>
        <rFont val="Times New Roman"/>
        <family val="1"/>
      </rPr>
      <t xml:space="preserve"> Thống kê số lượng kiến nghị qua kiểm tra yêu cầu xử lý; số lượng kiến nghị đã được các đơn vị xử lý. Tính tỷ lệ số vấn đề phát hiện qua kiểm tra đã được xử lý. Nếu tỷ lệ này đạt:
'- Từ 70% - 100% số vấn đề phát hiện được xử lý/kiến nghị xử lý thì điểm đánh giá được tính theo công thức là (tỷ lệ % x 1,0)/100%;
- Dưới 70% số vấn đề phát hiện được xử lý/kiến nghị xử lý: 0
* Đối với các địa phương không tiến hành kiểm tra thì điểm đánh giá tiêu chí này là 0.</t>
    </r>
  </si>
  <si>
    <t>Tính tỷ lệ % số PAKN được xử lý hoặc kiến nghị xử lý, so với tổng số PAKN phải xử lý hoặc kiến nghị xử lý. Nếu tỷ lệ này đạt:
 - Từ 70% - 100%, thì điểm đánh giá được tính theo công thức: (tỷ lệ % kiến nghị được xử lý x 1,0)/100%
 - Dưới 70%: 0 điểm</t>
  </si>
  <si>
    <r>
      <rPr>
        <b/>
        <sz val="11"/>
        <rFont val="Times New Roman"/>
        <family val="1"/>
      </rPr>
      <t xml:space="preserve">Yêu cầu: </t>
    </r>
    <r>
      <rPr>
        <sz val="11"/>
        <rFont val="Times New Roman"/>
        <family val="1"/>
      </rPr>
      <t>Công khai địa chỉ, số điện thoại tiếp nhận PAKN trên Cổng/Trang thông tin điện tử của đơn vị và niêm yết công khai tại cơ quan:
'- Có tổ chức, thực hiện đúng quy định thì đánh giá là 0.5 điểm; 
'- Không thực hiện đúng quy định thì điểm đánh giá là 0.</t>
    </r>
  </si>
  <si>
    <r>
      <rPr>
        <b/>
        <sz val="11"/>
        <rFont val="Times New Roman"/>
        <family val="1"/>
      </rPr>
      <t xml:space="preserve">Yêu cầu: </t>
    </r>
    <r>
      <rPr>
        <sz val="11"/>
        <rFont val="Times New Roman"/>
        <family val="1"/>
      </rPr>
      <t xml:space="preserve">Tổ chức tuyên truyền về công tác CCHC cho cán bộ, công chức của địa phương. Nếu:
'- Có tổ chức đánh giá tổng kết công tác CCHC (có thể lồng ghép với Hội nghị khác) thì điểm đánh giá là 0,25 điểm; Không tổ chức: 0 điểm;
- Tham gia bồi dưỡng, tập huấn, Hội nghị hoặc thực hiện các nhiệm vụ cấp trên giao về công tác CCHC (nếu có) thì điểm đánh giá là 0,25; không tham gia đầy đủ thì điểm đánh giá là 0 điểm.
</t>
    </r>
  </si>
  <si>
    <t>Giấy mời, chương trình hoặc hình ảnh tổ chức hội nghị năm trước liền kề (có thể lồng ghép với nội dung khác tại hội nghị);
Theo Báo cáo CCHC quí, 6 tháng năm hiện hành (nếu có: thống kê số lượng người tham gia các lớp bồi dưỡng, tập huấn, hội nghị cấp trên hoặc phòng chuyên môn tổ chức về triển khai công tác CCHC trên địa bàn)</t>
  </si>
  <si>
    <t>Lập danh mục tin, bài đã phát hành qua các phương tiên thông tin đại chúng; dẫn chứng bằng các hình ảnh, địa chỉ, thời gian đã phát hành tuyên truyền</t>
  </si>
  <si>
    <r>
      <rPr>
        <b/>
        <sz val="11"/>
        <rFont val="Times New Roman"/>
        <family val="1"/>
      </rPr>
      <t xml:space="preserve">Yêu cầu: </t>
    </r>
    <r>
      <rPr>
        <sz val="11"/>
        <rFont val="Times New Roman"/>
        <family val="1"/>
      </rPr>
      <t>Tuyên truyền CCHC cả 3 hình thức sau: (1) Tổ chức các hội nghị, tập huấn chuyên đề CCHC; (2) Đăng tải thông tin CCHC trên website của xã; (3) Tuyên truyền CCHC trên loa đài phát thanh của xã.
Nếu có tuyên truyền CCHC thông qua các hình thức trên thì điểm đánh giá là 0,25 điểm; không thực hiện đầy đủ các hình thức tuyên truyền trên thì điểm đánh giá là 0 điểm.</t>
    </r>
  </si>
  <si>
    <t xml:space="preserve">Giải trình bằng các hình ảnh, tài liệu, văn bản triển khai,.. về các hình thức tuyên truyền khác nếu có </t>
  </si>
  <si>
    <r>
      <rPr>
        <b/>
        <sz val="11"/>
        <rFont val="Times New Roman"/>
        <family val="1"/>
      </rPr>
      <t>Yêu cầu:</t>
    </r>
    <r>
      <rPr>
        <sz val="11"/>
        <rFont val="Times New Roman"/>
        <family val="1"/>
      </rPr>
      <t xml:space="preserve">Ngoài các hình thức trên, nếu tuyên truyền CCHC bằng ít nhất một trong số các hình thức khác, như: Tổ chức cuộc thi tìm hiểu về CCHC; tọa đàm về CCHC; sân khấu hóa hoặc các hình thức tuyên truyền mới, sáng tạo khác.
Nếu có tổ chức tuyên truyền bằng các hình thức khác thì điểm đánh giá là 0,25 điểm; không tổ chức thì điểm đánh giá là 0 điểm. </t>
    </r>
  </si>
  <si>
    <r>
      <rPr>
        <b/>
        <sz val="11"/>
        <rFont val="Times New Roman"/>
        <family val="1"/>
      </rPr>
      <t xml:space="preserve">Yêu cầu: </t>
    </r>
    <r>
      <rPr>
        <sz val="11"/>
        <rFont val="Times New Roman"/>
        <family val="1"/>
      </rPr>
      <t>Tính số lượng tin trên trang thông tin điện tử của cấp xã năm 2020 và 2021. Nếu:
'- Số lượng tin tuyên truyền trên Trang thông tin điện tử cấp xã năm 2021 tăng từ 15% trở lên so với năm 2020 thì điểm đánh giá là 0,5; thấp hơn 15% thì điểm đánh giá là 0 điểm.</t>
    </r>
  </si>
  <si>
    <t>Lập danh mục thống kê: Số lượng tin, bài phát hành trên trang thông tin điện tử của cấp xã năm 2020 và 2021 (từ 15/10 năm trước đến 15/10 của năm);  số lượng tin, bài phát hành năm trước liền kề (để so sánh)</t>
  </si>
  <si>
    <r>
      <rPr>
        <b/>
        <sz val="11"/>
        <rFont val="Times New Roman"/>
        <family val="1"/>
      </rPr>
      <t>Yêu cầu:</t>
    </r>
    <r>
      <rPr>
        <sz val="11"/>
        <rFont val="Times New Roman"/>
        <family val="1"/>
      </rPr>
      <t xml:space="preserve"> Kế hoạch và Báo cáo đầy đủ (nội dung), đúng thời gian căn cứ theo quy định của hiện hành của UBND cấp huyện. Nếu chưa có quy định thì áp dụng kế hoạch sau 15 ngày, báo cáo trước 10 ngày kể từ ngày UBND huyện có kế hoạch, báo cáo, nội dung kế hoạch, báo cáo theo cấu trúc của kế hoạch, báo cáo của UBND cấp huyện. Nếu:
'- Có Kế hoạch đầy đủ, đúng thời gian thì điểm đánh giá là 0,5 điểm; Kế hoạch ban hành quá thời gian thì điểm đánh giá là 0,25 điểm; không có Kế hoạch: 0 điểm;
- Có báo cáo đầy đủ, đúng thời gian thì điểm đánh giá là  0,5 điểm; quá thời gian thì điểm đánh giá là  0,25; không có báo cáo: 0 điểm;</t>
    </r>
  </si>
  <si>
    <t>Kế hoạch theo dõi THPL
Báo cáo công tác theo dõi THPL</t>
  </si>
  <si>
    <t>Văn bản thu thập và xử lý thông tin về tình hình THPL
Quyết định thành lập đoàn kiểm tra; Kế hoạch kiểm tra; Kết luận kiểm tra
Phương án điều tra, khảo sát; Mẫu phiếu điều tra khảo sát; Báo cáo điều tra, khảo sát.</t>
  </si>
  <si>
    <t xml:space="preserve"> - Báo cáo năm về theo dõi THPL;
 - Các văn bản xử lý hoặc kiến nghị xử lý sau khi rà soát (nếu có)
 - Các văn bản do UBND cấp huyện ban hành, để xử lý các kiến nghị sau rà soát.</t>
  </si>
  <si>
    <r>
      <t xml:space="preserve">Yêu cầu: </t>
    </r>
    <r>
      <rPr>
        <sz val="11"/>
        <rFont val="Times New Roman"/>
        <family val="1"/>
      </rPr>
      <t>Thực hiện đầy đủ các hoạt động về theo dõi THPL theo quy định. Nếu:
'- Có thu thập thông tin về tình hình THPL thì điểm đánh giá là 0.25 điểm; nếu không thực hiện thì 0 điểm;
- Có kiểm tra tình hình THPL thì điểm đánh giá là 0,5 điểm; nếu không thực hiện thì 0 điểm;
- Có điều tra, khảo sát tình hình THPL thì điểm đánh giá là 0.5 điểm; nếu không thực hiện thì 0 điểm.</t>
    </r>
  </si>
  <si>
    <r>
      <rPr>
        <b/>
        <sz val="11"/>
        <rFont val="Times New Roman"/>
        <family val="1"/>
      </rPr>
      <t>Yêu cầu:</t>
    </r>
    <r>
      <rPr>
        <sz val="11"/>
        <rFont val="Times New Roman"/>
        <family val="1"/>
      </rPr>
      <t xml:space="preserve"> Thực hiện xử lý kết quả theo dõi thi hành pháp luật. Có đầy đủ, đúng thời gian thì điểm đánh giá là 1 điểm; Chưa đầy đủ, hoặc chưa đúng thời gian thì điểm đánh giá là 0,5 điểm; Không ban hành hoặc chưa đầy đủ  và chưa đúng thời gian thì điểm đánh giá là 0 điểm.</t>
    </r>
  </si>
  <si>
    <r>
      <rPr>
        <b/>
        <sz val="12"/>
        <color indexed="8"/>
        <rFont val="Times New Roman"/>
        <family val="1"/>
      </rPr>
      <t xml:space="preserve">- Yêu cầu: </t>
    </r>
    <r>
      <rPr>
        <sz val="12"/>
        <color indexed="8"/>
        <rFont val="Times New Roman"/>
        <family val="1"/>
      </rPr>
      <t>Các văn bản sau khi  được rà soát nếu phát hiện không phù hợp thì phải xử lý hoặc tham mưu cấp có thẩm quyền xử lý Nếu đã xử lý hoặc tham mưu xử lý:
' - Đầy đủ, đúng thời gian thì điểm đánh giá là 1 điểm;
- Chưa đầy đủ hoặc chưa đúng thời gian thì điểm đánh giá là 0,5 điểm;
- Chưa đầy đủ và chưa đúng thời gian thì điểm đánh giá là 0 điểm</t>
    </r>
  </si>
  <si>
    <r>
      <rPr>
        <b/>
        <sz val="11"/>
        <rFont val="Times New Roman"/>
        <family val="1"/>
      </rPr>
      <t xml:space="preserve">Yêu cầu: </t>
    </r>
    <r>
      <rPr>
        <sz val="11"/>
        <rFont val="Times New Roman"/>
        <family val="1"/>
      </rPr>
      <t>Khi kiểm tra hoặc cơ quan có thẩm quyền kiểm tra phát hiện sai sót thì phải xử lý hoặc kiến nghị xử lý văn bản QPPL. Nếu: 
'- Ban hành đầy đủ, đúng thời gian văn bản đã xử lý hoặc kiến nghị xử lý thì điểm đánh giá là 1 điểm;
- Ban hành chưa đầy đủ hoặc chưa đúng thời gian văn bản đã xử lý hoặc kiến nghị xử lý: 0,5.</t>
    </r>
  </si>
  <si>
    <t>- Báo cáo kết quả xử lý;
- Kết luận của cấp có thẩm quyền;
- Văn bản QPPL được sửa đổi, bổ sung hoặc thay thế văn bản có kết luận sai sót (Quyết định và nghị quyết của cơ quan có thẩm quyền ban hành).</t>
  </si>
  <si>
    <r>
      <t xml:space="preserve">Yêu cầu: </t>
    </r>
    <r>
      <rPr>
        <sz val="11"/>
        <rFont val="Times New Roman"/>
        <family val="1"/>
      </rPr>
      <t>Thực hiện niêm yết công khai TTHC và danh mục TTHC thuộc thẩm quyền tại Bảng. Nếu:
'- Niêm yết đầy đủ, đúng quy định thì điểm đánh giá là 0,5 điểm;
- Không đúng quy định, không đầy đủ thì điểm đánh giá là 0 điểm.</t>
    </r>
  </si>
  <si>
    <r>
      <rPr>
        <b/>
        <sz val="11"/>
        <rFont val="Times New Roman"/>
        <family val="1"/>
      </rPr>
      <t xml:space="preserve">Yêu cầu: </t>
    </r>
    <r>
      <rPr>
        <sz val="11"/>
        <rFont val="Times New Roman"/>
        <family val="1"/>
      </rPr>
      <t>Công khai TTHC đầy đủ trên trang Thông tin điện tử của đơn vị. Nếu:
'- Công khai đầy đủ, đúng quy định thì điểm đánh giá là 0,5 điểm;
- Công khai không đầy đủ, không đúng quy định thì điểm đánh giá là 0 điểm.</t>
    </r>
  </si>
  <si>
    <r>
      <rPr>
        <b/>
        <sz val="11"/>
        <rFont val="Times New Roman"/>
        <family val="1"/>
      </rPr>
      <t xml:space="preserve">Yêu cầu: </t>
    </r>
    <r>
      <rPr>
        <sz val="11"/>
        <rFont val="Times New Roman"/>
        <family val="1"/>
      </rPr>
      <t>Thực hiện công khai tiến độ, kết quả giải quyết hồ sơ TTHC trên trang thông tin điện tử của đơn vị. Nếu:
'- Công khai đầy đủ, đúng quy định thì điểm đánh giá là 0,5 điểm.
- Không công khai thì điểm đánh giá là 0 điểm.</t>
    </r>
  </si>
  <si>
    <t>Cung cấp hình ảnh, đường dẫn công khai tiến độ trên trang thông tin điện tử của địa phương tính đến ngày 15/10 năm hiện tại.</t>
  </si>
  <si>
    <r>
      <rPr>
        <b/>
        <sz val="11"/>
        <rFont val="Times New Roman"/>
        <family val="1"/>
      </rPr>
      <t xml:space="preserve">Yêu cầu: </t>
    </r>
    <r>
      <rPr>
        <sz val="11"/>
        <rFont val="Times New Roman"/>
        <family val="1"/>
      </rPr>
      <t>Tính tỷ lệ TTHC thực hiện tiếp nhận, trả kết quả tại Bộ phận tiếp nhận và trả kết quả. Nếu:
'- 100% số TTHC thuộc thẩm quyền giải quyết của UBND cấp xã thì điểm đánh giá là 0,5 điểm;
- Dưới 100% số TTHC thuộc thẩm quyền giải quyết của UBND cấp xã thì điểm đánh giá là 0 điểm.</t>
    </r>
  </si>
  <si>
    <r>
      <rPr>
        <b/>
        <sz val="11"/>
        <rFont val="Times New Roman"/>
        <family val="1"/>
      </rPr>
      <t xml:space="preserve">Yêu cầu: </t>
    </r>
    <r>
      <rPr>
        <sz val="11"/>
        <rFont val="Times New Roman"/>
        <family val="1"/>
      </rPr>
      <t>Thực hiện giải quyết TTHC hoặc nhóm TTHC theo hình thức liên thông. Nếu:
'- Đầy đủ, đúng quy định của UBND tỉnh thì điểm đánh giá là 0,5 điểm; Không đầy đủ, không đúng quy định thì điểm đánh giá là 0.
- Đầy đủ, đúng quy định của UBND cấp huyện thì điểm đánh giá là 0,5; Không đầy đủ, không đúng quy định thì điểm đánh giá là 0.</t>
    </r>
  </si>
  <si>
    <t xml:space="preserve"> - Cập nhật đến ngày 15/10 trên phần mềm “Nghiệp vụ trung tâm hành chính công” và hình ảnh minh họa.
 - Báo cáo quí I, II, III công tác kiểm soát TTHC, triển khai cơ chế một cửa, một cửa liên thông trong giải quyết TTHC và thực hiện TTHC trên môi trường điện tử năm hiện hành và Báo cáo năm trước.</t>
  </si>
  <si>
    <r>
      <rPr>
        <b/>
        <sz val="12"/>
        <rFont val="Times New Roman"/>
        <family val="1"/>
      </rPr>
      <t>Yêu cầu:</t>
    </r>
    <r>
      <rPr>
        <sz val="12"/>
        <rFont val="Times New Roman"/>
        <family val="1"/>
      </rPr>
      <t xml:space="preserve"> Tính tỷ lệ % TTHC được cập nhật và thiết lập quy trình trên phần mềm. Nếu: 
- 100% TTHC được thiết lập đúng thì điểm đánh giá là 0,5 điểm
- Từ 95 % - dưới 100% TTHC được thiết lập đúng thì điểm đánh giá là 0,25
- Dưới 95% TTHC được thiết lập đúng thì điểm đánh giá là 0</t>
    </r>
  </si>
  <si>
    <t xml:space="preserve"> 
'-Thống kê tại thời điểm ngày 15/10 của năm đánh giá trên phần mềm DVC của tỉnh
 - Cập nhật đến ngày 15/10 năm hiện tại trên phần mềm “Nghiệp vụ trung tâm hành chính công” và hình ảnh minh họa.
 - Báo cáo quí I, II, III công tác kiểm soát TTHC, triển khai cơ chế một cửa, một cửa liên thông trong giải quyết TTHC và thực hiện TTHC trên môi trường điện tử năm hiện hành và Báo cáo năm trước.</t>
  </si>
  <si>
    <r>
      <rPr>
        <b/>
        <sz val="11"/>
        <rFont val="Times New Roman"/>
        <family val="1"/>
      </rPr>
      <t>Yêu cầu:</t>
    </r>
    <r>
      <rPr>
        <sz val="11"/>
        <rFont val="Times New Roman"/>
        <family val="1"/>
      </rPr>
      <t xml:space="preserve"> Tính tỷ lệ số hồ sơ đã giải quyết đúng hạn so với số hồ sơ đã được giải quyết, nếu:
 - Có 100% số hồ sơ thì điểm đánh giá là 1.5;
 - Từ 95 % - dưới 100% số hồ sơ thì điểm đánh giá được tính theo công thức: (Tỷ lệ % x 1,25);
 - Từ 90 % - dưới 95% số hồ sơ thì điểm đánh giá được tính theo tỷ lệ %;
 - Dưới 90% thì điểm đánh giá là 0.</t>
    </r>
  </si>
  <si>
    <t>Số hồ sơ đã được giải quyết; Số hồ sơ đã giải quyết đúng hạn, trước hạn trong thời gian 01/01 đến 15/10 của năm đánh giá;
- Báo cáo quí I, II, III công tác kiểm soát TTHC, triển khai cơ chế một cửa, một cửa liên thông trong giải quyết TTHC và thực hiện TTHC trên môi trường điện tử năm hiện hành; 
 - Hình ảnh thống kê tại trang thông tin điện tử cấp xã hoặc trên phần mềm.</t>
  </si>
  <si>
    <t xml:space="preserve"> - Số hồ sơ có thời gian giải quyết nhiều ngày được số hóa trong thời gian từ 01/01 năm trước đến 15/10;
 - Báo cáo quí I, II, III công tác kiểm soát TTHC, triển khai cơ chế một cửa, một cửa liên thông trong giải quyết TTHC và thực hiện TTHC trên môi trường điện tử năm hiện hành.
 - Hình ảnh thống kê tại trang thông tin điện tử cấp xã hoặc trên phần mềm.</t>
  </si>
  <si>
    <r>
      <rPr>
        <b/>
        <sz val="11"/>
        <rFont val="Times New Roman"/>
        <family val="1"/>
      </rPr>
      <t>Yêu cầu:</t>
    </r>
    <r>
      <rPr>
        <sz val="11"/>
        <rFont val="Times New Roman"/>
        <family val="1"/>
      </rPr>
      <t xml:space="preserve"> Tính tỷ lệ % số hồ sơ có thời hạn giải quyết </t>
    </r>
    <r>
      <rPr>
        <b/>
        <sz val="11"/>
        <rFont val="Times New Roman"/>
        <family val="1"/>
      </rPr>
      <t>nhiều ngày</t>
    </r>
    <r>
      <rPr>
        <sz val="11"/>
        <rFont val="Times New Roman"/>
        <family val="1"/>
      </rPr>
      <t xml:space="preserve"> đã được số hóa, nếu:
  - 100% số hồ sơ thì điểm đánh giá là 1,5;
  - Từ 70 % - dưới 100% số hồ sơ thì điểm đánh giá được tính theo công thức: (Tỷ lệ %) X 1,25;
 - Từ 50 % - dưới 70% số hồ sơ thì điểm đánh giá được tính theo công thức: (Tỷ lệ %) X 1;
 - Dưới 50% thì điểm đánh giá là 0;</t>
    </r>
  </si>
  <si>
    <r>
      <rPr>
        <b/>
        <sz val="11"/>
        <rFont val="Times New Roman"/>
        <family val="1"/>
      </rPr>
      <t>Yêu cầu:</t>
    </r>
    <r>
      <rPr>
        <sz val="11"/>
        <rFont val="Times New Roman"/>
        <family val="1"/>
      </rPr>
      <t xml:space="preserve"> Tính tỷ lệ % số hồ sơ giải quyết </t>
    </r>
    <r>
      <rPr>
        <b/>
        <sz val="11"/>
        <rFont val="Times New Roman"/>
        <family val="1"/>
      </rPr>
      <t>trong ngày</t>
    </r>
    <r>
      <rPr>
        <sz val="11"/>
        <rFont val="Times New Roman"/>
        <family val="1"/>
      </rPr>
      <t xml:space="preserve"> đã được số hóa, nếu:
  - 100% số hồ sơ thì điểm đánh giá là 1,5;
  - Từ 70 % - dưới 100% số hồ sơ thì điểm đánh giá được tính theo công thức: (Tỷ lệ %) X 1,25;
 - Từ 50 % - dưới 70% số hồ sơ thì điểm đánh giá được tính theo công thức: (Tỷ lệ %) X 1;
 - Dưới 50% thì điểm đánh giá là 0;</t>
    </r>
  </si>
  <si>
    <r>
      <rPr>
        <b/>
        <sz val="11"/>
        <rFont val="Times New Roman"/>
        <family val="1"/>
      </rPr>
      <t xml:space="preserve">Yêu cầu: </t>
    </r>
    <r>
      <rPr>
        <sz val="11"/>
        <rFont val="Times New Roman"/>
        <family val="1"/>
      </rPr>
      <t>Thực hiện cập nhật hồ sơ tiếp nhận, giải quyết trên phần mềm. Nếu:
' - Đầy đủ, đúng quy định (thành phần hồ sơ, Số hóa hồ sơ,…) thì điểm đánh giá là 0,5
 - Không đầy đủ hoặc không đúng quy định: 0</t>
    </r>
  </si>
  <si>
    <t xml:space="preserve"> - Báo cáo quí III công tác kiểm soát TTHC, triển khai cơ chế một cửa, một cửa liên thông trong giải quyết TTHC và thực hiện TTHC trên môi trường điện tử năm hiện hành.
 - Hình ảnh minh họa trên phần mềm gồm: “Thông tin hồ sơ” và “Quy trình” của 4 TTHC khác nhau của 4 công chức; 02 TTHC liên thông.</t>
  </si>
  <si>
    <r>
      <rPr>
        <b/>
        <sz val="11"/>
        <rFont val="Times New Roman"/>
        <family val="1"/>
      </rPr>
      <t xml:space="preserve">Yêu cầu: </t>
    </r>
    <r>
      <rPr>
        <sz val="11"/>
        <rFont val="Times New Roman"/>
        <family val="1"/>
      </rPr>
      <t>Thực hiện cập nhật, tạo tài khoản cho người sử dụng trên phần mềm. Nếu:
' - Cập nhật, tạo tài khoản đầy đủ, đúng quy định thì điểm đánh giá là 0,5;
 - Không đầy đủ hoặc không đúng quy định: 0</t>
    </r>
  </si>
  <si>
    <t xml:space="preserve"> - Số cá nhân, tổ chức đã được tạo tài khoản trong thời gian từ 01/01 đến 15/10.
- Báo cáo quí I, II III công tác kiểm soát TTHC, triển khai cơ chế một cửa, một cửa liên thông trong giải quyết TTHC và thực hiện TTHC trên môi trường điện tử (nếu có).</t>
  </si>
  <si>
    <r>
      <rPr>
        <b/>
        <sz val="11"/>
        <rFont val="Times New Roman"/>
        <family val="1"/>
      </rPr>
      <t xml:space="preserve">Yêu cầu: </t>
    </r>
    <r>
      <rPr>
        <sz val="11"/>
        <rFont val="Times New Roman"/>
        <family val="1"/>
      </rPr>
      <t>Thực hiện xin lỗi khi để xảy ra trể hẹn trong giải quyết hồ sơ TTHC. Nếu:
'- Đầy đủ, đúng quy định: 0.5
 - Không đầy đủ hoặc không đúng quy định: 0</t>
    </r>
  </si>
  <si>
    <t xml:space="preserve"> - Số hồ sơ đã được xin lỗi; Số hồ sơ đã giải quyết trễ hạn trong thời gian từ 01/01 đến 15/10;
 - Một số văn bản xin lỗi.</t>
  </si>
  <si>
    <r>
      <rPr>
        <b/>
        <sz val="11"/>
        <rFont val="Times New Roman"/>
        <family val="1"/>
      </rPr>
      <t>Yêu cầu:</t>
    </r>
    <r>
      <rPr>
        <sz val="11"/>
        <rFont val="Times New Roman"/>
        <family val="1"/>
      </rPr>
      <t xml:space="preserve"> Tính tỷ lệ % hồ sơ đã được giải quyết theo hình thức liên thông/hồ sơ được tiếp nhận theo hình thức liên thông, nếu đạt tỷ lệ:
 - 100% thì điểm đánh giá là 1.5 điểm;
 - Từ 70 % - dưới 100% thì điểm đánh giá được tính theo công thức: (Tỷ lệ %)  X 1.25;
 - Từ 50% - dưới 70% thì điểm đánh giá được tính theo tỷ lệ %;
 - Dưới 50%: 0 điểm;
 - Kết quả theo dõi giám sát của VP HĐND và UBND cấp huyện.</t>
    </r>
  </si>
  <si>
    <t xml:space="preserve"> Thống kê danh mục TTHC đã được giải quyết theo hình thức liên thông từ 01/01 đến 15/10;
 - Báo cáo quí I, II, III công tác kiểm soát TTHC, triển khai cơ chế một cửa, một cửa liên thông trong giải quyết TTHC và thực hiện TTHC trên môi trường điện tử năm hiện hành.
- Tài liệu kiểm chứng khác (nếu có).</t>
  </si>
  <si>
    <r>
      <rPr>
        <b/>
        <sz val="11"/>
        <rFont val="Times New Roman"/>
        <family val="1"/>
      </rPr>
      <t xml:space="preserve"> Yêu cầu: </t>
    </r>
    <r>
      <rPr>
        <sz val="11"/>
        <rFont val="Times New Roman"/>
        <family val="1"/>
      </rPr>
      <t>Tính tỷ lệ % số hồ sơ có sử dụng chữ ký số, nếu đạt tỷ lệ:
  - 100% thì điểm đánh giá là 1,5;
 - Từ 70 % - dưới 100% thì điểm đánh giá được tính theo công thức: (Tỷ lệ %) X 1,25;
 - Từ 50 % - dưới 70% thì điểm đánh giá được tính theo tỷ lệ %;
 - Dưới 50% thì điểm đánh giá là 0.
 - Kết quả theo dõi giám sát của VP HĐND và UBND cấp huyện.</t>
    </r>
  </si>
  <si>
    <t>Thống kê danh mục hồ sơ phải thông báo, gia hạn trên phần mềm  trong năm đánh giá từ 01/01 đến ngày 15/10, kết hợp giải trình;
  - Báo cáo quí I, II, III công tác kiểm soát TTHC, triển khai cơ chế một cửa, một cửa liên thông trong giải quyết TTHC và thực hiện TTHC trên môi trường điện tử năm hiện hành;
 - Cung cấp một số văn bản thông báo, gia hạn (nếu có).</t>
  </si>
  <si>
    <t>Hình ảnh tại trụ sở và hình ảnh trên Trang Thông tin điện tử của cơ quan về niêm yết công khai địa chỉ, điện thoại tiếp nhận; quy trình tiếp nhận PAKN; hoặc các TLKC liên quan</t>
  </si>
  <si>
    <r>
      <rPr>
        <b/>
        <sz val="12"/>
        <color indexed="8"/>
        <rFont val="Times New Roman"/>
        <family val="1"/>
      </rPr>
      <t xml:space="preserve">Yêu cầu: </t>
    </r>
    <r>
      <rPr>
        <sz val="12"/>
        <color indexed="8"/>
        <rFont val="Times New Roman"/>
        <family val="1"/>
      </rPr>
      <t>Công khai địa chỉ, số điện thoại tiếp nhận PAKN trên Cổng/Trang thông tin điện tử của đơn vị và niêm yết công khai tại cơ quan:
'- Có tổ chức, thực hiện đúng quy định thì đánh giá là 0,25 điểm; 
'- Không thực hiện đúng quy định thì điểm đánh giá là 0.</t>
    </r>
  </si>
  <si>
    <r>
      <rPr>
        <b/>
        <sz val="11"/>
        <rFont val="Times New Roman"/>
        <family val="1"/>
      </rPr>
      <t xml:space="preserve">Yêu cầu: </t>
    </r>
    <r>
      <rPr>
        <sz val="11"/>
        <rFont val="Times New Roman"/>
        <family val="1"/>
      </rPr>
      <t xml:space="preserve">Tính tỷ lệ % số PAKN được xử lý hoặc kiến nghị xử lý, so với tổng số PAKN phải xử lý hoặc kiến nghị xử lý trong năm đánh giá. Nếu tỷ lệ này đạt:
 - 100% thì đạt 0,75 điểm;
  - Từ 90% - dưới 100%, thì điểm đánh giá là 0,25;
  - Dưới 90%: 0.
 </t>
    </r>
  </si>
  <si>
    <t xml:space="preserve"> - Thống kê (theo Biểu II.05b/VPCP/KSTT) từ 01/01 đến 15/10; 
  - Báo cáo quí I, II, III công tác kiểm soát TTHC, triển khai cơ chế một cửa, một cửa liên thông trong giải quyết TTHC và thực hiện TTHC trên môi trường điện tử năm hiện hành.</t>
  </si>
  <si>
    <r>
      <rPr>
        <b/>
        <sz val="11"/>
        <rFont val="Times New Roman"/>
        <family val="1"/>
      </rPr>
      <t xml:space="preserve">Yêu cầu: </t>
    </r>
    <r>
      <rPr>
        <sz val="11"/>
        <rFont val="Times New Roman"/>
        <family val="1"/>
      </rPr>
      <t>Các địa phương ban hành Quy chế dân chủ và thực hiện đúng quy định về quy chế dân chủ và dân vận chính quyền. Nếu:
'- Ban hành và thực hiện đầy đủ, đúng quy định quy chế dân chủ thì điểm đánh giá là 0,5 điểm; Không có ban hành và thực hiện không đúng quy định thì điểm đánh giá là 0 điểm;
- Thực hiện đầy đủ, đúng quy định công tác dân vận chính quyền tại địa phương thì điểm đánh giá là 0,5; Không thực hiện thì điểm đánh giá là 0 điểm.</t>
    </r>
  </si>
  <si>
    <t>Quy chế dân chủ của địa phương;
Báo cáo năm thực hiện quy chế dân chủ
Báo cáo năm thực hiện công tác dân vận chính quyền.</t>
  </si>
  <si>
    <r>
      <rPr>
        <b/>
        <sz val="11"/>
        <rFont val="Times New Roman"/>
        <family val="1"/>
      </rPr>
      <t>Yêu cầu:</t>
    </r>
    <r>
      <rPr>
        <sz val="11"/>
        <rFont val="Times New Roman"/>
        <family val="1"/>
      </rPr>
      <t xml:space="preserve"> Thực hiện đúng quy định về số người người làm việc theo định biên được giao. Nếu:
'- Sử dụng không vượt quá số lượng định biên được giao thì điểm đánh giá là 0,5 điểm; 
- Sử dụng quá số lượng định biên được giao hoặc sử dụng hợp đồng lao động làm công việc chuyên môn, nghiệp vụ ở các vị trí việc làm được xác định là công chức trong UBND cấp xã thì điểm đánh giá là 0.</t>
    </r>
  </si>
  <si>
    <t xml:space="preserve"> Báo cáo số lượng cán bộ, công chức theo định biên được giao tại địa phương theo các biểu mẫu số: 0202.N/BNV-CBCCVC của Thông tư số 03/2018/TT-BNV ngày 06/3/2018 của Bộ Nội vụ.</t>
  </si>
  <si>
    <r>
      <rPr>
        <b/>
        <sz val="11"/>
        <rFont val="Times New Roman"/>
        <family val="1"/>
      </rPr>
      <t xml:space="preserve">Yêu cầu: </t>
    </r>
    <r>
      <rPr>
        <sz val="11"/>
        <rFont val="Times New Roman"/>
        <family val="1"/>
      </rPr>
      <t>Thực hiện đúng quy định về phân cấp do UBND cấp huyện ban hành. Nếu:
'- Thực hiện đầy đủ các quy định thì điểm đánh giá là 0,5 điểm;
- Không thực hiện đầy đủ các quy định: 0 điểm</t>
    </r>
  </si>
  <si>
    <r>
      <rPr>
        <b/>
        <sz val="11"/>
        <rFont val="Times New Roman"/>
        <family val="1"/>
      </rPr>
      <t xml:space="preserve">Yêu cầu: </t>
    </r>
    <r>
      <rPr>
        <sz val="11"/>
        <rFont val="Times New Roman"/>
        <family val="1"/>
      </rPr>
      <t>Bố trí công chức chuyên môn theo đúng vị trí chức danh. Nếu:
'- Bố trí đúng quy định thì điểm đánh giá là 0,5 điểm;
- Bố trí không đúng quy định thì điểm đánh giá là 0 điểm.</t>
    </r>
  </si>
  <si>
    <t>Báo cáo vị trí việc làm đối với công chức cấp xã. 
Danh sách trích ngang công chức cấp xã.</t>
  </si>
  <si>
    <t>Tính tỷ lệ % chất lượng cán bộ cấp xã đạt chuẩn, nếu:
 - 100% cán bộ đạt chuẩn thì điểm đánh giá là 1 điểm;
 - Từ 95 - dưới 100% cán bộ đạt chuẩn thì điểm đánh giá là  0,5 điểm;
 - Dưới 95% thì điểm đánh giá 0 điểm.</t>
  </si>
  <si>
    <t>Báo cáo số lượng, chất lượng cán bộ cấp xã đến ngày 15/10 năm đánh giá
Danh sách trích ngang cán bộ cấp xã.</t>
  </si>
  <si>
    <t>Tính tỷ lệ % công chức cấp xã đạt chuẩn, nếu:
 - 100% công chức đạt chuản thì điểm đánh giá là 1 điểm;
 - Từ 95 - dưới 100% công chức đạt chuẩn thì điểm đánh giá là 0,5 điểm;
 - Dưới 95% công chức đạt chuẩn thì điểm đánh giá 0 điểm.</t>
  </si>
  <si>
    <t>Báo cáo số lượng, chất lượng công chức cấp xã đến ngày 15/10 năm đánh giá;
Danh sách trích ngang công chức cấp xã.</t>
  </si>
  <si>
    <t xml:space="preserve"> Báo cáo đánh giá phân loại CB CC  năm trước liền kề; số liệu báo cáo quý I, II, III của năm đánh giá
Quyết định đánh giá, phân loại CBCC năm 2020.</t>
  </si>
  <si>
    <t>Báo cáo theo biểu mẫu 0206.N/BNV-CB ban hành kèm theo Thông tư 03/2018/TT-BNV ngày 6/3/2018 của Bộ Nội vụ</t>
  </si>
  <si>
    <r>
      <rPr>
        <b/>
        <sz val="11"/>
        <rFont val="Times New Roman"/>
        <family val="1"/>
      </rPr>
      <t>Yêu cầu:</t>
    </r>
    <r>
      <rPr>
        <sz val="11"/>
        <rFont val="Times New Roman"/>
        <family val="1"/>
      </rPr>
      <t xml:space="preserve"> Cán bộ, công chức cấp xã thực hiện cập nhật thông tin đầy đủ vào phần mềm quản lý CBCCVC của tỉnh. Tính tỷ lệ CBCC cập nhật hồ sơ, nếu tỷ lệ này đạt:
'- Từ 90% - 100% thì điểm đánh giá được tính theo tỷ lệ %;
- Dưới 90%: 0 điểm.</t>
    </r>
  </si>
  <si>
    <t>- Báo cáo công tác quản lý hồ sơ CB, CC năm đánh giá;
 - Tình hình thực hiện cập nhật hồ sơ CB, CC trên phần mềm (một số hình ảnh).</t>
  </si>
  <si>
    <t xml:space="preserve"> Tính tỷ lệ % CBCC tham dự các lớp đào tạo, bồi dưỡng do cấp trên tổ chức so với tổng số CBCC phải tham dự theo yêu cầu. Nếu
'-Từ 90% - 100% CBCC tham dự các lớp đào tạo, bồi dưỡng, thì điểm đánh giá được tính theo công chức: (Tỷ lệ % tham dự) x 0.5
- Dưới 90% CBCC tham dự các lớp đào tạo, bồi dưỡng thì điểm đánh giá là 0</t>
  </si>
  <si>
    <r>
      <rPr>
        <b/>
        <sz val="11"/>
        <rFont val="Times New Roman"/>
        <family val="1"/>
      </rPr>
      <t>Yêu cầu:</t>
    </r>
    <r>
      <rPr>
        <sz val="11"/>
        <rFont val="Times New Roman"/>
        <family val="1"/>
      </rPr>
      <t xml:space="preserve"> UBND cấp xã thực hiện giải ngân kế hoạch đầu tư vốn ngân sách nhà nước hàng năm theo quy định của Chính phủ và hướng dẫn của các cơ quan có thẩm quyền. 
- Nếu tỷ lệ thực hiện giải ngân đạt:
  - Từ 90% trở lên thì đánh giá là 1 điểm;
 - Từ 60 - dưới 90% thì điểm đánh giá được tính theo công thức: (Tỷ lệ %) x 0.75;
 - Dưới 60% : 0 điểm.</t>
    </r>
  </si>
  <si>
    <t xml:space="preserve">Thống kê tổng số kiến nghị được Kiểm toán của Thanh tra huyện hoặc cơ quan có thẩm quyền chỉ ra sau thanh tra, kiểm tra, kiểm toán nhà nước về tài chính, ngân sách tại xã trong năm 2020. Thống kê số tiền thực hiện theo kiến nghị đã nộp vào NSNN so với số kiến nghị theo yêu cầu. Tính tỷ lệ % số kiến nghị được thực hiện, nếu:
 - 100% thì điểm đánh giá là: 1 điểm;
 - Từ 80 - dưới 100% thì điểm đánh giá là 0,5 điểm;
 - Dưới 80% : 0 điểm; </t>
  </si>
  <si>
    <t xml:space="preserve"> - Kết luận thanh tra, kiểm tra, kiểm toán nhà nước về tài chính, ngân sách của cơ quan có thẩm quyền tại địa phương của năm 2020;
- Báo cáo về việc thực hiện kiến nghị sau thanh tra, kiểm tra, kiểm toán nhà nước về tài chính, ngân sách của địa phương (Số liệu của năm trước liền kề của năm đánh giá)</t>
  </si>
  <si>
    <t xml:space="preserve">  - Không có sai phạm về sử dụng kinh phí quản lý hành chính được phát hiện thì đánh giá là 0.5 điểm;
 - Có phát hiện sai phạm: 0 điểm.</t>
  </si>
  <si>
    <t>-Đúng quy định và không có sai phạm thì đánh giá là 0,5 điểm; 
- Không ban hành quy chế hoặc thực hiện không đúng quy định hoặc có phát hiện sai phạm: 0 điểm.</t>
  </si>
  <si>
    <t xml:space="preserve">  - Có tổ chức triển khai đầy đủ, duy trì và cập nhật 5 phần mềm dùng chung thì đánh giá là 0,5 điểm;
 - Không tổ chức triển khai đầy đủ, duy trì và cập nhật 5 phần mềm dùng chung: 0 điểm.</t>
  </si>
  <si>
    <r>
      <rPr>
        <b/>
        <sz val="11"/>
        <rFont val="Times New Roman"/>
        <family val="1"/>
      </rPr>
      <t xml:space="preserve"> Yêu cầu:</t>
    </r>
    <r>
      <rPr>
        <sz val="11"/>
        <rFont val="Times New Roman"/>
        <family val="1"/>
      </rPr>
      <t xml:space="preserve"> Tính tỷ lệ % văn bản đi trao đổi dưới dạng điện tử, nếu tỷ lệ % này đạt:
 - Từ 90% số văn bản đi trở lên thì điểm đánh giá là 1,5;
 - Từ 60% - dưới 90% thì điểm đánh giá được tính theo công thức: Tỷ lệ % x 1,25;
  - Dưới 60% : 0</t>
    </r>
  </si>
  <si>
    <t xml:space="preserve">  Tính tỷ lệ % số hồ sơ có sử dụng chứng thư số, chữ ký số trên văn bản điện tử/ văn bản đi, nếu:
 - Đạt từ 90% số văn bản đi trở lên thì điểm đánh giá là 1,5 điểm;
 - Đạt từ 60% - dưới 90% thì điểm đánh giá được tính theo công thức: (Tỷ lệ %) x 1.25;
 - Dưới 60% thì điểm đánh giá là 0.</t>
  </si>
  <si>
    <t xml:space="preserve"> Giải trình: Việc bảo đảm an toàn, an ninh thông tin của CB, CC và thực hiện theo quy định việc quản lý thông tin điện tử hoặc chứng thư số chuyên dùng đối với CB,CC nghỉ hưu, chuyển công tác; Một số hình ảnh minh họa.</t>
  </si>
  <si>
    <t>- CBCC chỉ sử dụng email công vụ, không sử dụng thư điện tử công cộng (gmail, yahoo…) trong giao dịch công vụ thì điểm đánh giá là 0,25 điểm; CBCC có sử dụng thư điện tử công cộng trong giao dịch công vụ thì điểm đánh giá là 0;
- Thực hiện theo quy định việc quản lý thông tin điện tử hoặc chứng thư số chuyên dùng đối với CBCC nghỉ hưu, chuyển công tác thì điểm đánh giá là 0,5 điểm; không đúng quy định thì điểm đánh giá là 0 điểm.
- 100% máy tính của cấp xã có cài đặt phần mềm diệt virut thì điểm đánh giá là 0,25 điểm; dưới 100% thì điểm đánh giá là 0.</t>
  </si>
  <si>
    <t xml:space="preserve"> Tính tỷ lệ % giữa số TTHC có phát sinh hồ sơ trực tuyến so với tổng số TTHC đang cung cấp trực tuyến mức độ 3, 4. Nếu tỷ lệ % này đạt:
 - Từ 60% trở lên thì điểm đánh giá là 0,5 điểm;
 - Từ 40% - dưới 60% thì điểm đánh giá là 0,25 điểm;
 - Dưới 40% : 0</t>
  </si>
  <si>
    <t xml:space="preserve"> - Thống kê tổng số TTHC đang cung cấp trực tuyến mức độ 3 và 4 và số TTHC dịch vụ công trực tuyến mức độ 3, 4 có phát sinh hồ sơ từ 01/01 đến 15/10.
 - Báo cáo quí I, II, III công tác kiểm soát TTHC, triển khai cơ chế một cửa, một cửa liên thông trong giải quyết TTHC và thực hiện TTHC trên môi trường điện tử năm hiện hành.
- Hình ảnh minh họa.</t>
  </si>
  <si>
    <t xml:space="preserve"> Thống kê số hồ sơ đã tiếp nhận trực tuyến mức độ 3 so với tổng số hồ sơ đã tiếp nhận từ ngày 01/01 đến ngày 15/10,
 - Báo cáo quí I, II, III công tác kiểm soát TTHC, triển khai cơ chế một cửa, một cửa liên thông trong giải quyết TTHC và thực hiện TTHC trên môi trường điện tử năm hiện hành.
- Hình ảnh minh họa.</t>
  </si>
  <si>
    <t>Tính tỷ lệ % giữa số hồ sơ TTHC đã tiếp nhận trực tuyến mức độ 3 so với tổng số hồ sơ đã tiếp nhận trong năm. Nếu tỷ lệ % này đạt:
 - Từ 40% trở lên thì điểm đánh giá là 1 diểm;
 - Từ 20% - dưới 40% thì điểm đánh giá là 0,5;
  - Dưới 20% : 0.</t>
  </si>
  <si>
    <t>Tính tỷ lệ % giữa số hồ sơ TTHC đã tiếp nhận trực tuyến mức độ 4 so với tổng số hồ sơ đã tiếp nhận trong năm. Nếu tỷ lệ % này đạt:
 - Từ 30% trở lên thì điểm đánh giá là 1 diểm;
 - Từ 10% - dưới 30% thì điểm đánh giá là 0,5;
 - Dưới 10% : 0.</t>
  </si>
  <si>
    <t xml:space="preserve"> Thống kê số hồ sơ đã tiếp nhận trực tuyến mức độ 4 so với tổng số hồ sơ đã tiếp nhận từ ngày 01/01 đến ngày 15/10,
 - Báo cáo quí I, II, III công tác kiểm soát TTHC, triển khai cơ chế một cửa, một cửa liên thông trong giải quyết TTHC và thực hiện TTHC trên môi trường điện tử năm hiện hành.
- Hình ảnh minh họa.</t>
  </si>
  <si>
    <t>Thống kê TTHC được tiếp nhận qua dịch vụ BCCI từ 01/01 đến 15/10 năm đánh giá theo Biểu số II.06c/VPCP/KSTT của Báo cáo kiểm soát TTHC.
 - Báo cáo quí I, II, III công tác kiểm soát TTHC, triển khai cơ chế một cửa, một cửa liên thông trong giải quyết TTHC và thực hiện TTHC trên môi trường điện tử năm hiện hành.</t>
  </si>
  <si>
    <t>Thống kê số lượng hồ sơ đã giải quyết được trả qua dịch vụ bưu chính công ích và hồ sơ đã giải quyết (đối với các TTHC có quy định trả qua dịch vụ BCCI) trong thời gian từ 01/01 đến 15/10 theo Biểu số II.06c/VPCP/KSTT của Báo cáo kiểm soát TTHC.</t>
  </si>
  <si>
    <t>- Đã Công bố HTQLCL phù hợp TCVN ISO 9001:2015 thì điểm đánh giá là 0,5 điểm;
- Chưa công bố HTQLCL phù hợp TCVN ISO 9001:2015 thì điểm đánh giá là 0 điểm.</t>
  </si>
  <si>
    <t xml:space="preserve"> Tính tỷ lệ % TTHC được áp dụng hệ thống quản lý chất lượng ISO 9001:2015, nếu tỷ lệ % này đạt: 
 - Từ 90 - 100% thì điểm đánh giá là 0,5 điểm;
 - Dưới 90% thì điểm đánh giá là 0 điểm.</t>
  </si>
  <si>
    <t>Chưa đánh giá trong năm 2021</t>
  </si>
  <si>
    <t>Không phát sinh nhiệm vụ</t>
  </si>
  <si>
    <t>Không đánh giá trong năm 2021</t>
  </si>
  <si>
    <t>- Thực hiện đầy đủ, đúng quy trình thì điểm đánh giá là 0,5; 
- Thực hiện chưa đẩy đủ hoặc chưa đúng quy trình thì điểm đánh giá là 0,25;
- Thực hiện chưa đẩy đủ và chưa đúng quy trình: 0</t>
  </si>
  <si>
    <t xml:space="preserve"> Tính tỷ lệ % số nhiệm vụ hoàn thành đúng tiến độ đến thời điểm đánh giá. Nếu:
 - 100% nhiệm vụ được giao đã hoàn thành và 100% đúng tiến độ thì được tính 1 điểm;
 - 100% nhiệm vụ được giao đã hoàn thành và có nhiệm vụ chậm tiến độ thì đạt 0,5 điểm;
 - Có nhiệm vụ chưa hoàn thành (so với thời hạn) thì điểm đánh giá là 0.</t>
  </si>
  <si>
    <t xml:space="preserve"> - Lập bảng thống kê nhiệm vụ được UBND, Chủ tịch UBND cấp huyện giao trong thời gian từ 01/01 đến 15/10 (trừ các nhiệm vụ đang trong thời gian thực hiện) (Thứ tự, nội dung nhiệm vụ được giao, yêu cầu thời gian thực hiện, số hiệu văn bản đã hoàn thành, thời gian đã hoàn thành, ghi chú);
 - Các văn bản đã hoàn thành</t>
  </si>
  <si>
    <r>
      <rPr>
        <b/>
        <sz val="11"/>
        <rFont val="Times New Roman"/>
        <family val="1"/>
      </rPr>
      <t xml:space="preserve">Yêu cầu: </t>
    </r>
    <r>
      <rPr>
        <sz val="11"/>
        <rFont val="Times New Roman"/>
        <family val="1"/>
      </rPr>
      <t>Ban hành quy chế làm việc và thực hiện đúng quy chế làm việc của UBND. Nếu:
' -Thực hiện đầy đủ, đúng quy định thì điểm đánh giá là 1;
- Thực hiện chưa đầy đủ hoặc chưa đúng quy định thì điểm đánh giá là 0,5;
- Không có quy chế và thực hiện không đúng quy định thì điểm đánh giá là 0.</t>
    </r>
  </si>
  <si>
    <r>
      <t xml:space="preserve"> </t>
    </r>
    <r>
      <rPr>
        <b/>
        <sz val="11"/>
        <rFont val="Times New Roman"/>
        <family val="1"/>
      </rPr>
      <t xml:space="preserve">Yêu cầu: </t>
    </r>
    <r>
      <rPr>
        <sz val="11"/>
        <rFont val="Times New Roman"/>
        <family val="1"/>
      </rPr>
      <t>Thực hiện đánh giá, phân loại cán bộ, công chức cấp xã theo đúng trình tự, thủ tục theo hướng dẫn của tỉnh, huyện. Nếu:
'- Thực hiện đúng quy định, thì điểm đánh là 1 điểm; 
- Thực hiện không đúng quy định: 0</t>
    </r>
  </si>
  <si>
    <t>Trong năm, căn cứ các tài liệu chứng minh các hình thức kỷ luật, nếu:
'- Không có cán bộ bị kỷ luật từ mức khiển trách trở lên thì điểm đánh giá là 0,5 điểm; nếu có cán bộ bị kỷ luật từ mức khiển trách trở lên: 0 điểm.
 - Không có công chức bị kỷ luật từ mức cảnh cáo trở lên thì điểm đánh giá là 0,5 điểm; có công chức bị kỷ luật từ mức cách cảo trở lên thì điểm đánh giá là 0.</t>
  </si>
  <si>
    <t>Ban hành kèm theo Công văn số:        SNV-CCHC ngày      /10/2021 của Sở Nội vụ</t>
  </si>
  <si>
    <t>Các báo cáo CCHC quý I, III, 6 tháng, Báo cáo CCHC năm 2020</t>
  </si>
  <si>
    <t>Thống kê tổng số văn bản đi và số văn bản đi trao đổi dưới dạng điện từ 01/01 năm đến 15/10 và tính tỷ lệ %.
Hình ảnh văn bản đi ngày 15/10/2021 trên Hệ thống quản lý văn bản điều hành của UBND cấp xã và số văn bản đi ngày 15/10/2021 trên Sổ văn bản đi của UBND cấp xã.</t>
  </si>
  <si>
    <t>- Thống kê danh mục hồ sơ có sử dụng chứng thư số, chữ ký số trên văn bản điện tử/ văn bản đi từ 01/01 đến 15/10 năm đánh giá, kết hợp giải trình; tỉnh tỷ lệ %;
 - Cung cấp một số hình ảnh xác minh.
- Cung cấp 5 văn bản điện tử của UBND cấp xã có chứng thư số, chữ ký số</t>
  </si>
  <si>
    <r>
      <rPr>
        <b/>
        <sz val="11"/>
        <rFont val="Times New Roman"/>
        <family val="1"/>
      </rPr>
      <t>Yêu cầu:</t>
    </r>
    <r>
      <rPr>
        <sz val="11"/>
        <rFont val="Times New Roman"/>
        <family val="1"/>
      </rPr>
      <t xml:space="preserve"> TTHC được cập nhật quy trình trên phần mềm. Nếu: 
'- Thường xuyên cập nhật TTHC, đúng quy định thì điểm đánh giá là 0.5;
 - Không thường xuyên cập nhật TTHC, có nhiều TTHC chưa thiết lập quy trình thì điểm đánh giá là 0 điểm</t>
    </r>
  </si>
  <si>
    <t>Tính tỷ lệ % hồ sơ giải quyết được trả qua dịch vụ BCCI so với tổng số hồ sơ đã giải quyết tại Bộ phận một cửa cấp xã. Nếu tỷ lệ % này đạt:
 - Từ 15% số hồ sơ trở lên thì điểm đánh giá là 0,5 điểm;
 - Từ 10 - dưới 15% số hồ sơ thì điểm đánh giá là 0,25 điểm;
 - Dưới 10% : 0 điểm.</t>
  </si>
  <si>
    <t>HƯỚNG DẪN TỰ ĐÁNH GIÁ, CHẤM ĐIỂM CÔNG TÁC CCHC CÁC XÃ, PHƯỜNG, THỊ TRẤN NĂM 2021</t>
  </si>
  <si>
    <t>Công văn của cấp có thẩm quyền về cử CBCC tham gia đào tào, bồi dưỡng;
Công văn của UBND cấp xã cử CBCC tham gia đào tạo, bồi dưỡng;
Thống kê số lượng CBCC được cử tham gia các lớp đào tạo, bồi dưỡng và số lượng CBCC đã tham gia các lớp từ ngày 01/01 đến ngày 15/10/2021 (một số Quyết định hoặc công văn cử đi đào tạo, bồi dưỡng)</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</si>
</sst>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56">
    <font>
      <sz val="14"/>
      <color theme="1"/>
      <name val="Times New Roman"/>
      <family val="2"/>
    </font>
    <font>
      <sz val="11"/>
      <color indexed="8"/>
      <name val="Calibri"/>
      <family val="2"/>
    </font>
    <font>
      <sz val="14"/>
      <color indexed="8"/>
      <name val="Times New Roman"/>
      <family val="2"/>
    </font>
    <font>
      <sz val="12"/>
      <name val="Times New Roman"/>
      <family val="1"/>
    </font>
    <font>
      <b/>
      <sz val="12"/>
      <name val="Times New Roman"/>
      <family val="1"/>
    </font>
    <font>
      <sz val="12"/>
      <color indexed="8"/>
      <name val="Arial"/>
      <family val="2"/>
    </font>
    <font>
      <sz val="10"/>
      <name val="Arial"/>
      <family val="2"/>
    </font>
    <font>
      <b/>
      <sz val="12"/>
      <color indexed="8"/>
      <name val="Times New Roman"/>
      <family val="1"/>
    </font>
    <font>
      <sz val="12"/>
      <color indexed="8"/>
      <name val="Times New Roman"/>
      <family val="1"/>
    </font>
    <font>
      <b/>
      <sz val="11"/>
      <name val="Times New Roman"/>
      <family val="1"/>
    </font>
    <font>
      <i/>
      <sz val="11"/>
      <name val="Times New Roman"/>
      <family val="1"/>
    </font>
    <font>
      <b/>
      <i/>
      <sz val="11"/>
      <name val="Times New Roman"/>
      <family val="1"/>
    </font>
    <font>
      <sz val="11"/>
      <name val="Times New Roman"/>
      <family val="1"/>
    </font>
    <font>
      <sz val="11"/>
      <color indexed="9"/>
      <name val="Calibri"/>
      <family val="2"/>
    </font>
    <font>
      <sz val="12"/>
      <color indexed="9"/>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theme="1"/>
      <name val="Calibri"/>
      <family val="2"/>
    </font>
    <font>
      <sz val="12"/>
      <color theme="1"/>
      <name val="Arial"/>
      <family val="2"/>
    </font>
    <font>
      <sz val="11"/>
      <color theme="0"/>
      <name val="Calibri"/>
      <family val="2"/>
    </font>
    <font>
      <sz val="12"/>
      <color theme="0"/>
      <name val="Arial"/>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4"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179" fontId="2" fillId="0" borderId="0" applyFont="0" applyFill="0" applyBorder="0" applyAlignment="0" applyProtection="0"/>
    <xf numFmtId="177"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8" fontId="2" fillId="0" borderId="0" applyFont="0" applyFill="0" applyBorder="0" applyAlignment="0" applyProtection="0"/>
    <xf numFmtId="176" fontId="2"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34" fillId="0" borderId="0">
      <alignment/>
      <protection/>
    </xf>
    <xf numFmtId="0" fontId="6" fillId="0" borderId="0">
      <alignment/>
      <protection/>
    </xf>
    <xf numFmtId="0" fontId="2" fillId="31" borderId="7" applyNumberFormat="0" applyFont="0" applyAlignment="0" applyProtection="0"/>
    <xf numFmtId="0" fontId="50" fillId="26" borderId="8" applyNumberFormat="0" applyAlignment="0" applyProtection="0"/>
    <xf numFmtId="9" fontId="2"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3">
    <xf numFmtId="0" fontId="0" fillId="0" borderId="0" xfId="0" applyAlignment="1">
      <alignment/>
    </xf>
    <xf numFmtId="0" fontId="54" fillId="32" borderId="10" xfId="0" applyFont="1" applyFill="1" applyBorder="1" applyAlignment="1" quotePrefix="1">
      <alignment horizontal="justify" vertical="center" wrapText="1"/>
    </xf>
    <xf numFmtId="0" fontId="3" fillId="0" borderId="10" xfId="0" applyFont="1" applyFill="1" applyBorder="1" applyAlignment="1">
      <alignment horizontal="justify" vertical="center" wrapText="1"/>
    </xf>
    <xf numFmtId="0" fontId="55" fillId="0" borderId="0" xfId="0" applyFont="1" applyAlignment="1">
      <alignment/>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Border="1" applyAlignment="1">
      <alignment vertical="center" wrapText="1"/>
    </xf>
    <xf numFmtId="0" fontId="9" fillId="0" borderId="10" xfId="0" applyFont="1" applyBorder="1" applyAlignment="1">
      <alignment horizontal="justify" vertical="center" wrapText="1"/>
    </xf>
    <xf numFmtId="0" fontId="12" fillId="0" borderId="10" xfId="0" applyFont="1" applyBorder="1" applyAlignment="1">
      <alignment/>
    </xf>
    <xf numFmtId="0" fontId="12" fillId="0" borderId="10" xfId="0" applyFont="1" applyBorder="1" applyAlignment="1">
      <alignment vertical="center" wrapText="1"/>
    </xf>
    <xf numFmtId="0" fontId="11" fillId="0" borderId="10" xfId="0" applyFont="1" applyBorder="1" applyAlignment="1">
      <alignment vertical="center" wrapText="1"/>
    </xf>
    <xf numFmtId="0" fontId="11" fillId="0" borderId="10" xfId="0" applyFont="1" applyBorder="1" applyAlignment="1">
      <alignment horizontal="justify" vertical="center" wrapText="1"/>
    </xf>
    <xf numFmtId="0" fontId="11" fillId="0" borderId="10" xfId="0" applyFont="1" applyBorder="1" applyAlignment="1">
      <alignment horizontal="center" vertical="center" wrapText="1"/>
    </xf>
    <xf numFmtId="0" fontId="12" fillId="0" borderId="10" xfId="0" applyFont="1" applyBorder="1" applyAlignment="1">
      <alignment horizontal="justify" vertical="center" wrapText="1"/>
    </xf>
    <xf numFmtId="0" fontId="12" fillId="0" borderId="10" xfId="0" applyFont="1" applyBorder="1" applyAlignment="1">
      <alignment horizontal="center" vertical="center" wrapText="1"/>
    </xf>
    <xf numFmtId="0" fontId="10" fillId="0" borderId="10" xfId="0" applyFont="1" applyBorder="1" applyAlignment="1">
      <alignment horizontal="justify" vertical="center" wrapText="1"/>
    </xf>
    <xf numFmtId="0" fontId="12" fillId="32" borderId="10" xfId="0" applyFont="1" applyFill="1" applyBorder="1" applyAlignment="1">
      <alignment vertical="center" wrapText="1"/>
    </xf>
    <xf numFmtId="0" fontId="12" fillId="32" borderId="10" xfId="0" applyFont="1" applyFill="1" applyBorder="1" applyAlignment="1">
      <alignment horizontal="justify" vertical="center" wrapText="1"/>
    </xf>
    <xf numFmtId="0" fontId="12" fillId="32" borderId="10" xfId="0" applyFont="1" applyFill="1" applyBorder="1" applyAlignment="1">
      <alignment horizontal="center" vertical="center" wrapText="1"/>
    </xf>
    <xf numFmtId="0" fontId="12" fillId="32" borderId="10" xfId="0" applyFont="1" applyFill="1" applyBorder="1" applyAlignment="1">
      <alignment/>
    </xf>
    <xf numFmtId="0" fontId="55" fillId="32" borderId="0" xfId="0" applyFont="1" applyFill="1" applyAlignment="1">
      <alignment/>
    </xf>
    <xf numFmtId="0" fontId="9" fillId="0" borderId="10" xfId="0" applyFont="1" applyBorder="1" applyAlignment="1">
      <alignment horizontal="center" wrapText="1"/>
    </xf>
    <xf numFmtId="0" fontId="12" fillId="33" borderId="10" xfId="0" applyFont="1" applyFill="1" applyBorder="1" applyAlignment="1">
      <alignment vertical="center" wrapText="1"/>
    </xf>
    <xf numFmtId="0" fontId="12" fillId="33" borderId="10" xfId="0" applyFont="1" applyFill="1" applyBorder="1" applyAlignment="1">
      <alignment horizontal="justify" vertical="center" wrapText="1"/>
    </xf>
    <xf numFmtId="0" fontId="12" fillId="33" borderId="10" xfId="0" applyFont="1" applyFill="1" applyBorder="1" applyAlignment="1">
      <alignment horizontal="center" vertical="center" wrapText="1"/>
    </xf>
    <xf numFmtId="0" fontId="11" fillId="32" borderId="10" xfId="0" applyFont="1" applyFill="1" applyBorder="1" applyAlignment="1">
      <alignment vertical="center" wrapText="1"/>
    </xf>
    <xf numFmtId="0" fontId="11" fillId="32" borderId="10" xfId="0" applyFont="1" applyFill="1" applyBorder="1" applyAlignment="1">
      <alignment horizontal="justify" vertical="center" wrapText="1"/>
    </xf>
    <xf numFmtId="0" fontId="11" fillId="32" borderId="10" xfId="0" applyFont="1" applyFill="1" applyBorder="1" applyAlignment="1">
      <alignment horizontal="center" vertical="center" wrapText="1"/>
    </xf>
    <xf numFmtId="0" fontId="9" fillId="32" borderId="10" xfId="0" applyFont="1" applyFill="1" applyBorder="1" applyAlignment="1">
      <alignment horizontal="justify" vertical="center" wrapText="1"/>
    </xf>
    <xf numFmtId="0" fontId="9" fillId="32" borderId="10" xfId="0" applyFont="1" applyFill="1" applyBorder="1" applyAlignment="1">
      <alignment vertical="center" wrapText="1"/>
    </xf>
    <xf numFmtId="0" fontId="9" fillId="32" borderId="10" xfId="0" applyFont="1" applyFill="1" applyBorder="1" applyAlignment="1">
      <alignment horizontal="center" vertical="center" wrapText="1"/>
    </xf>
    <xf numFmtId="0" fontId="9" fillId="0" borderId="10" xfId="0" applyFont="1" applyBorder="1" applyAlignment="1">
      <alignment horizontal="right" vertical="center" wrapText="1"/>
    </xf>
    <xf numFmtId="0" fontId="55" fillId="0" borderId="0" xfId="0" applyFont="1" applyAlignment="1">
      <alignment vertical="center"/>
    </xf>
    <xf numFmtId="0" fontId="10" fillId="0" borderId="11" xfId="0" applyFont="1" applyBorder="1" applyAlignment="1">
      <alignment horizontal="justify" vertical="center" wrapText="1"/>
    </xf>
    <xf numFmtId="0" fontId="12" fillId="0" borderId="12" xfId="0" applyFont="1" applyBorder="1" applyAlignment="1">
      <alignment horizontal="center" vertical="center" wrapText="1"/>
    </xf>
    <xf numFmtId="0" fontId="12" fillId="0" borderId="12" xfId="0" applyFont="1" applyBorder="1" applyAlignment="1">
      <alignment horizontal="justify" vertical="center" wrapText="1"/>
    </xf>
    <xf numFmtId="0" fontId="12" fillId="0" borderId="13" xfId="0" applyFont="1" applyBorder="1" applyAlignment="1">
      <alignment vertical="center" wrapText="1"/>
    </xf>
    <xf numFmtId="0" fontId="10" fillId="0" borderId="14" xfId="0" applyFont="1" applyBorder="1" applyAlignment="1">
      <alignment horizontal="justify" vertical="center" wrapText="1"/>
    </xf>
    <xf numFmtId="0" fontId="12" fillId="0" borderId="15" xfId="0" applyFont="1" applyBorder="1" applyAlignment="1">
      <alignment horizontal="center" vertical="center" wrapText="1"/>
    </xf>
    <xf numFmtId="0" fontId="12" fillId="0" borderId="15" xfId="0" applyFont="1" applyBorder="1" applyAlignment="1">
      <alignment horizontal="justify" vertical="center" wrapText="1"/>
    </xf>
    <xf numFmtId="0" fontId="12" fillId="0" borderId="16" xfId="0" applyFont="1" applyBorder="1" applyAlignment="1">
      <alignment horizontal="justify" vertical="center" wrapText="1"/>
    </xf>
    <xf numFmtId="0" fontId="12" fillId="0" borderId="16" xfId="0" applyFont="1" applyBorder="1" applyAlignment="1">
      <alignment vertical="center" wrapText="1"/>
    </xf>
    <xf numFmtId="0" fontId="10" fillId="0" borderId="17" xfId="0" applyFont="1" applyBorder="1" applyAlignment="1">
      <alignment horizontal="justify" vertical="center" wrapText="1"/>
    </xf>
    <xf numFmtId="0" fontId="12" fillId="0" borderId="18" xfId="0" applyFont="1" applyBorder="1" applyAlignment="1">
      <alignment horizontal="justify" vertical="center" wrapText="1"/>
    </xf>
    <xf numFmtId="0" fontId="12" fillId="0" borderId="19" xfId="0" applyFont="1" applyBorder="1" applyAlignment="1">
      <alignment vertical="center" wrapText="1"/>
    </xf>
    <xf numFmtId="0" fontId="12" fillId="0" borderId="18" xfId="0" applyFont="1" applyBorder="1" applyAlignment="1">
      <alignment horizontal="center" vertical="center" wrapText="1"/>
    </xf>
    <xf numFmtId="0" fontId="12" fillId="0" borderId="0" xfId="0" applyFont="1" applyAlignment="1">
      <alignment wrapText="1"/>
    </xf>
    <xf numFmtId="0" fontId="9" fillId="0" borderId="0" xfId="0" applyFont="1" applyAlignment="1">
      <alignment wrapText="1"/>
    </xf>
    <xf numFmtId="0" fontId="12" fillId="0" borderId="10" xfId="0" applyFont="1" applyBorder="1" applyAlignment="1">
      <alignment wrapText="1"/>
    </xf>
    <xf numFmtId="0" fontId="12" fillId="0" borderId="0" xfId="0" applyFont="1" applyAlignment="1">
      <alignment horizontal="justify" vertical="center" wrapText="1"/>
    </xf>
    <xf numFmtId="0" fontId="8" fillId="32" borderId="10" xfId="0" applyFont="1" applyFill="1" applyBorder="1" applyAlignment="1">
      <alignment horizontal="justify" vertical="center" wrapText="1"/>
    </xf>
    <xf numFmtId="0" fontId="12" fillId="0" borderId="10" xfId="0" applyFont="1" applyBorder="1" applyAlignment="1" quotePrefix="1">
      <alignment horizontal="justify" vertical="center" wrapText="1"/>
    </xf>
    <xf numFmtId="0" fontId="12" fillId="0" borderId="10" xfId="0" applyFont="1" applyBorder="1" applyAlignment="1" quotePrefix="1">
      <alignment vertical="center" wrapText="1"/>
    </xf>
    <xf numFmtId="0" fontId="12" fillId="32" borderId="10" xfId="0" applyFont="1" applyFill="1" applyBorder="1" applyAlignment="1">
      <alignment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horizontal="right" vertical="center" wrapText="1"/>
    </xf>
    <xf numFmtId="0" fontId="12" fillId="0" borderId="0" xfId="0" applyFont="1" applyBorder="1" applyAlignment="1">
      <alignment vertical="center" wrapText="1"/>
    </xf>
    <xf numFmtId="0" fontId="12" fillId="0" borderId="0" xfId="0" applyFont="1" applyAlignment="1">
      <alignment/>
    </xf>
    <xf numFmtId="0" fontId="9" fillId="0" borderId="10" xfId="0" applyFont="1" applyBorder="1" applyAlignment="1">
      <alignment vertical="center" wrapText="1"/>
    </xf>
    <xf numFmtId="0" fontId="12"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0" xfId="0" applyFont="1" applyBorder="1" applyAlignment="1">
      <alignment horizontal="justify" vertical="center" wrapText="1"/>
    </xf>
    <xf numFmtId="0" fontId="12" fillId="0" borderId="21" xfId="0" applyFont="1" applyBorder="1" applyAlignment="1">
      <alignment horizontal="justify" vertical="center" wrapText="1"/>
    </xf>
    <xf numFmtId="0" fontId="12" fillId="0" borderId="22" xfId="0" applyFont="1" applyBorder="1" applyAlignment="1">
      <alignment horizontal="justify" vertical="center" wrapText="1"/>
    </xf>
    <xf numFmtId="0" fontId="10" fillId="0" borderId="10" xfId="0" applyFont="1" applyBorder="1" applyAlignment="1">
      <alignment vertical="center" wrapText="1"/>
    </xf>
    <xf numFmtId="0" fontId="9" fillId="0" borderId="0" xfId="0" applyFont="1" applyAlignment="1">
      <alignment horizontal="center" vertical="center" wrapText="1"/>
    </xf>
    <xf numFmtId="0" fontId="10" fillId="0" borderId="0" xfId="0" applyFont="1" applyBorder="1" applyAlignment="1">
      <alignment horizontal="center" vertical="center" wrapText="1"/>
    </xf>
    <xf numFmtId="0" fontId="12" fillId="0" borderId="20"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2" fillId="32" borderId="21" xfId="0" applyFont="1" applyFill="1" applyBorder="1" applyAlignment="1">
      <alignment horizontal="center" vertical="center" wrapText="1"/>
    </xf>
    <xf numFmtId="0" fontId="12" fillId="32" borderId="22"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2 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1 2"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 2" xfId="46"/>
    <cellStyle name="Comma 3"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37"/>
  <sheetViews>
    <sheetView tabSelected="1" view="pageLayout" zoomScale="84" zoomScaleNormal="73" zoomScalePageLayoutView="84" workbookViewId="0" topLeftCell="A123">
      <selection activeCell="D148" sqref="D148"/>
    </sheetView>
  </sheetViews>
  <sheetFormatPr defaultColWidth="8.88671875" defaultRowHeight="18.75"/>
  <cols>
    <col min="1" max="1" width="4.88671875" style="3" bestFit="1" customWidth="1"/>
    <col min="2" max="2" width="22.10546875" style="3" customWidth="1"/>
    <col min="3" max="3" width="6.99609375" style="3" customWidth="1"/>
    <col min="4" max="4" width="40.21484375" style="3" customWidth="1"/>
    <col min="5" max="5" width="30.10546875" style="3" customWidth="1"/>
    <col min="6" max="6" width="9.5546875" style="3" customWidth="1"/>
    <col min="7" max="16384" width="8.88671875" style="3" customWidth="1"/>
  </cols>
  <sheetData>
    <row r="1" spans="1:6" ht="15">
      <c r="A1" s="70" t="s">
        <v>160</v>
      </c>
      <c r="B1" s="70"/>
      <c r="C1" s="70"/>
      <c r="D1" s="70"/>
      <c r="E1" s="70"/>
      <c r="F1" s="70"/>
    </row>
    <row r="2" spans="1:6" ht="15">
      <c r="A2" s="70" t="s">
        <v>291</v>
      </c>
      <c r="B2" s="70"/>
      <c r="C2" s="70"/>
      <c r="D2" s="70"/>
      <c r="E2" s="70"/>
      <c r="F2" s="70"/>
    </row>
    <row r="3" spans="1:6" ht="15">
      <c r="A3" s="71" t="s">
        <v>285</v>
      </c>
      <c r="B3" s="71"/>
      <c r="C3" s="71"/>
      <c r="D3" s="71"/>
      <c r="E3" s="71"/>
      <c r="F3" s="71"/>
    </row>
    <row r="4" spans="1:6" ht="28.5">
      <c r="A4" s="4" t="s">
        <v>18</v>
      </c>
      <c r="B4" s="4" t="s">
        <v>13</v>
      </c>
      <c r="C4" s="4" t="s">
        <v>63</v>
      </c>
      <c r="D4" s="4" t="s">
        <v>60</v>
      </c>
      <c r="E4" s="4" t="s">
        <v>154</v>
      </c>
      <c r="F4" s="5" t="s">
        <v>64</v>
      </c>
    </row>
    <row r="5" spans="1:6" ht="15">
      <c r="A5" s="59" t="s">
        <v>65</v>
      </c>
      <c r="B5" s="59"/>
      <c r="C5" s="4">
        <f>C6+C41+C48+C71+C78+C88+C94</f>
        <v>49.5</v>
      </c>
      <c r="D5" s="7"/>
      <c r="E5" s="4"/>
      <c r="F5" s="8"/>
    </row>
    <row r="6" spans="1:6" ht="28.5">
      <c r="A6" s="6">
        <v>1</v>
      </c>
      <c r="B6" s="7" t="s">
        <v>19</v>
      </c>
      <c r="C6" s="4">
        <f>C7+C14+C20+C27+C34+C40</f>
        <v>9</v>
      </c>
      <c r="D6" s="7"/>
      <c r="E6" s="9"/>
      <c r="F6" s="8"/>
    </row>
    <row r="7" spans="1:6" ht="15">
      <c r="A7" s="10">
        <v>1.1</v>
      </c>
      <c r="B7" s="11" t="s">
        <v>20</v>
      </c>
      <c r="C7" s="12">
        <f>C8+C11</f>
        <v>1.5</v>
      </c>
      <c r="D7" s="11"/>
      <c r="E7" s="10"/>
      <c r="F7" s="5"/>
    </row>
    <row r="8" spans="1:6" ht="18.75" customHeight="1">
      <c r="A8" s="75" t="s">
        <v>1</v>
      </c>
      <c r="B8" s="75" t="s">
        <v>21</v>
      </c>
      <c r="C8" s="63">
        <v>0.5</v>
      </c>
      <c r="D8" s="66" t="s">
        <v>178</v>
      </c>
      <c r="E8" s="66" t="s">
        <v>177</v>
      </c>
      <c r="F8" s="72"/>
    </row>
    <row r="9" spans="1:6" ht="123.75" customHeight="1">
      <c r="A9" s="76"/>
      <c r="B9" s="76"/>
      <c r="C9" s="64"/>
      <c r="D9" s="67"/>
      <c r="E9" s="67"/>
      <c r="F9" s="73"/>
    </row>
    <row r="10" spans="1:6" ht="41.25" customHeight="1">
      <c r="A10" s="77"/>
      <c r="B10" s="77"/>
      <c r="C10" s="65"/>
      <c r="D10" s="68"/>
      <c r="E10" s="68"/>
      <c r="F10" s="74"/>
    </row>
    <row r="11" spans="1:6" ht="33" customHeight="1">
      <c r="A11" s="75" t="s">
        <v>2</v>
      </c>
      <c r="B11" s="75" t="s">
        <v>22</v>
      </c>
      <c r="C11" s="63">
        <v>1</v>
      </c>
      <c r="D11" s="66" t="s">
        <v>179</v>
      </c>
      <c r="E11" s="66" t="s">
        <v>180</v>
      </c>
      <c r="F11" s="72"/>
    </row>
    <row r="12" spans="1:6" ht="45" customHeight="1">
      <c r="A12" s="76"/>
      <c r="B12" s="76"/>
      <c r="C12" s="64"/>
      <c r="D12" s="67"/>
      <c r="E12" s="67"/>
      <c r="F12" s="73"/>
    </row>
    <row r="13" spans="1:6" ht="35.25" customHeight="1">
      <c r="A13" s="77"/>
      <c r="B13" s="77"/>
      <c r="C13" s="65"/>
      <c r="D13" s="68"/>
      <c r="E13" s="68"/>
      <c r="F13" s="74"/>
    </row>
    <row r="14" spans="1:6" ht="75">
      <c r="A14" s="78">
        <v>1.2</v>
      </c>
      <c r="B14" s="11" t="s">
        <v>66</v>
      </c>
      <c r="C14" s="12">
        <f>C15+C16+C17+C18+C19</f>
        <v>1.5</v>
      </c>
      <c r="D14" s="13" t="s">
        <v>181</v>
      </c>
      <c r="E14" s="6"/>
      <c r="F14" s="5"/>
    </row>
    <row r="15" spans="1:6" ht="30">
      <c r="A15" s="79"/>
      <c r="B15" s="33" t="s">
        <v>67</v>
      </c>
      <c r="C15" s="34">
        <v>0.5</v>
      </c>
      <c r="D15" s="35" t="s">
        <v>183</v>
      </c>
      <c r="E15" s="36" t="s">
        <v>286</v>
      </c>
      <c r="F15" s="72"/>
    </row>
    <row r="16" spans="1:6" ht="45">
      <c r="A16" s="79"/>
      <c r="B16" s="37" t="s">
        <v>68</v>
      </c>
      <c r="C16" s="38">
        <v>0.25</v>
      </c>
      <c r="D16" s="39" t="s">
        <v>185</v>
      </c>
      <c r="E16" s="40" t="s">
        <v>182</v>
      </c>
      <c r="F16" s="73"/>
    </row>
    <row r="17" spans="1:6" ht="75">
      <c r="A17" s="79"/>
      <c r="B17" s="37" t="s">
        <v>69</v>
      </c>
      <c r="C17" s="38">
        <v>0.25</v>
      </c>
      <c r="D17" s="39" t="s">
        <v>184</v>
      </c>
      <c r="E17" s="41" t="s">
        <v>166</v>
      </c>
      <c r="F17" s="73"/>
    </row>
    <row r="18" spans="1:6" ht="30">
      <c r="A18" s="79"/>
      <c r="B18" s="37" t="s">
        <v>70</v>
      </c>
      <c r="C18" s="38">
        <v>0.25</v>
      </c>
      <c r="D18" s="39" t="s">
        <v>186</v>
      </c>
      <c r="E18" s="40" t="s">
        <v>187</v>
      </c>
      <c r="F18" s="73"/>
    </row>
    <row r="19" spans="1:6" ht="75">
      <c r="A19" s="80"/>
      <c r="B19" s="42" t="s">
        <v>71</v>
      </c>
      <c r="C19" s="45">
        <v>0.25</v>
      </c>
      <c r="D19" s="43" t="s">
        <v>188</v>
      </c>
      <c r="E19" s="44" t="s">
        <v>189</v>
      </c>
      <c r="F19" s="74"/>
    </row>
    <row r="20" spans="1:6" ht="30">
      <c r="A20" s="10">
        <v>1.3</v>
      </c>
      <c r="B20" s="11" t="s">
        <v>72</v>
      </c>
      <c r="C20" s="12">
        <f>C21+C24</f>
        <v>2</v>
      </c>
      <c r="D20" s="13"/>
      <c r="E20" s="6"/>
      <c r="F20" s="5"/>
    </row>
    <row r="21" spans="1:6" ht="30" customHeight="1">
      <c r="A21" s="63" t="s">
        <v>3</v>
      </c>
      <c r="B21" s="63" t="s">
        <v>73</v>
      </c>
      <c r="C21" s="63">
        <v>1</v>
      </c>
      <c r="D21" s="66" t="s">
        <v>190</v>
      </c>
      <c r="E21" s="66" t="s">
        <v>191</v>
      </c>
      <c r="F21" s="72"/>
    </row>
    <row r="22" spans="1:6" ht="18.75" customHeight="1">
      <c r="A22" s="64"/>
      <c r="B22" s="64"/>
      <c r="C22" s="64"/>
      <c r="D22" s="67"/>
      <c r="E22" s="67"/>
      <c r="F22" s="73"/>
    </row>
    <row r="23" spans="1:6" ht="73.5" customHeight="1">
      <c r="A23" s="65"/>
      <c r="B23" s="65"/>
      <c r="C23" s="65"/>
      <c r="D23" s="68"/>
      <c r="E23" s="68"/>
      <c r="F23" s="74"/>
    </row>
    <row r="24" spans="1:6" ht="30" customHeight="1">
      <c r="A24" s="63" t="s">
        <v>4</v>
      </c>
      <c r="B24" s="63" t="s">
        <v>23</v>
      </c>
      <c r="C24" s="63">
        <v>1</v>
      </c>
      <c r="D24" s="66" t="s">
        <v>192</v>
      </c>
      <c r="E24" s="66" t="s">
        <v>167</v>
      </c>
      <c r="F24" s="72"/>
    </row>
    <row r="25" spans="1:6" ht="60" customHeight="1">
      <c r="A25" s="64"/>
      <c r="B25" s="64"/>
      <c r="C25" s="64"/>
      <c r="D25" s="67"/>
      <c r="E25" s="67"/>
      <c r="F25" s="73"/>
    </row>
    <row r="26" spans="1:6" ht="76.5" customHeight="1">
      <c r="A26" s="65"/>
      <c r="B26" s="65"/>
      <c r="C26" s="65"/>
      <c r="D26" s="68"/>
      <c r="E26" s="68"/>
      <c r="F26" s="74"/>
    </row>
    <row r="27" spans="1:6" ht="60">
      <c r="A27" s="10">
        <v>1.4</v>
      </c>
      <c r="B27" s="11" t="s">
        <v>74</v>
      </c>
      <c r="C27" s="12">
        <f>C28+C31</f>
        <v>1.5</v>
      </c>
      <c r="D27" s="7"/>
      <c r="E27" s="6"/>
      <c r="F27" s="5"/>
    </row>
    <row r="28" spans="1:6" ht="45" customHeight="1">
      <c r="A28" s="63" t="s">
        <v>25</v>
      </c>
      <c r="B28" s="63" t="s">
        <v>75</v>
      </c>
      <c r="C28" s="63">
        <v>0.5</v>
      </c>
      <c r="D28" s="66" t="s">
        <v>194</v>
      </c>
      <c r="E28" s="63" t="s">
        <v>161</v>
      </c>
      <c r="F28" s="72"/>
    </row>
    <row r="29" spans="1:6" ht="15">
      <c r="A29" s="64"/>
      <c r="B29" s="64"/>
      <c r="C29" s="64"/>
      <c r="D29" s="67"/>
      <c r="E29" s="64"/>
      <c r="F29" s="73"/>
    </row>
    <row r="30" spans="1:6" ht="15">
      <c r="A30" s="65"/>
      <c r="B30" s="65"/>
      <c r="C30" s="65"/>
      <c r="D30" s="68"/>
      <c r="E30" s="65"/>
      <c r="F30" s="74"/>
    </row>
    <row r="31" spans="1:6" ht="30" customHeight="1">
      <c r="A31" s="63" t="s">
        <v>26</v>
      </c>
      <c r="B31" s="63" t="s">
        <v>76</v>
      </c>
      <c r="C31" s="63">
        <v>1</v>
      </c>
      <c r="D31" s="66" t="s">
        <v>193</v>
      </c>
      <c r="E31" s="81" t="s">
        <v>166</v>
      </c>
      <c r="F31" s="72"/>
    </row>
    <row r="32" spans="1:6" ht="15" customHeight="1">
      <c r="A32" s="64"/>
      <c r="B32" s="64"/>
      <c r="C32" s="64"/>
      <c r="D32" s="67"/>
      <c r="E32" s="81"/>
      <c r="F32" s="73"/>
    </row>
    <row r="33" spans="1:6" ht="55.5" customHeight="1">
      <c r="A33" s="65"/>
      <c r="B33" s="65"/>
      <c r="C33" s="65"/>
      <c r="D33" s="68"/>
      <c r="E33" s="82"/>
      <c r="F33" s="74"/>
    </row>
    <row r="34" spans="1:6" ht="15">
      <c r="A34" s="10">
        <v>1.5</v>
      </c>
      <c r="B34" s="11" t="s">
        <v>24</v>
      </c>
      <c r="C34" s="12">
        <f>C35+C36</f>
        <v>1.5</v>
      </c>
      <c r="D34" s="7"/>
      <c r="E34" s="6"/>
      <c r="F34" s="5"/>
    </row>
    <row r="35" spans="1:6" ht="150">
      <c r="A35" s="9" t="s">
        <v>77</v>
      </c>
      <c r="B35" s="15" t="s">
        <v>78</v>
      </c>
      <c r="C35" s="14">
        <v>0.5</v>
      </c>
      <c r="D35" s="13" t="s">
        <v>195</v>
      </c>
      <c r="E35" s="9" t="s">
        <v>196</v>
      </c>
      <c r="F35" s="8"/>
    </row>
    <row r="36" spans="1:6" ht="30">
      <c r="A36" s="9" t="s">
        <v>79</v>
      </c>
      <c r="B36" s="15" t="s">
        <v>27</v>
      </c>
      <c r="C36" s="14">
        <v>1</v>
      </c>
      <c r="D36" s="7"/>
      <c r="E36" s="6"/>
      <c r="F36" s="8"/>
    </row>
    <row r="37" spans="1:6" ht="105">
      <c r="A37" s="69"/>
      <c r="B37" s="15" t="s">
        <v>80</v>
      </c>
      <c r="C37" s="14"/>
      <c r="D37" s="13" t="s">
        <v>198</v>
      </c>
      <c r="E37" s="9" t="s">
        <v>197</v>
      </c>
      <c r="F37" s="8"/>
    </row>
    <row r="38" spans="1:6" ht="120">
      <c r="A38" s="69"/>
      <c r="B38" s="15" t="s">
        <v>81</v>
      </c>
      <c r="C38" s="14"/>
      <c r="D38" s="13" t="s">
        <v>200</v>
      </c>
      <c r="E38" s="9" t="s">
        <v>199</v>
      </c>
      <c r="F38" s="8"/>
    </row>
    <row r="39" spans="1:6" ht="100.5" customHeight="1">
      <c r="A39" s="69"/>
      <c r="B39" s="15" t="s">
        <v>155</v>
      </c>
      <c r="C39" s="14"/>
      <c r="D39" s="13" t="s">
        <v>201</v>
      </c>
      <c r="E39" s="9" t="s">
        <v>202</v>
      </c>
      <c r="F39" s="8"/>
    </row>
    <row r="40" spans="1:6" ht="135">
      <c r="A40" s="10">
        <v>1.6</v>
      </c>
      <c r="B40" s="11" t="s">
        <v>82</v>
      </c>
      <c r="C40" s="12">
        <v>1</v>
      </c>
      <c r="D40" s="13" t="s">
        <v>280</v>
      </c>
      <c r="E40" s="46" t="s">
        <v>281</v>
      </c>
      <c r="F40" s="5"/>
    </row>
    <row r="41" spans="1:6" ht="42.75">
      <c r="A41" s="6">
        <v>2</v>
      </c>
      <c r="B41" s="7" t="s">
        <v>83</v>
      </c>
      <c r="C41" s="4">
        <f>C42+C43+C46+C47</f>
        <v>5</v>
      </c>
      <c r="D41" s="7"/>
      <c r="E41" s="6"/>
      <c r="F41" s="8"/>
    </row>
    <row r="42" spans="1:6" ht="180">
      <c r="A42" s="10">
        <v>2.1</v>
      </c>
      <c r="B42" s="11" t="s">
        <v>156</v>
      </c>
      <c r="C42" s="12">
        <v>1</v>
      </c>
      <c r="D42" s="13" t="s">
        <v>203</v>
      </c>
      <c r="E42" s="9" t="s">
        <v>204</v>
      </c>
      <c r="F42" s="4"/>
    </row>
    <row r="43" spans="1:6" ht="15">
      <c r="A43" s="10">
        <v>2.2</v>
      </c>
      <c r="B43" s="11" t="s">
        <v>157</v>
      </c>
      <c r="C43" s="12">
        <f>C44+C45</f>
        <v>2</v>
      </c>
      <c r="D43" s="7"/>
      <c r="E43" s="6"/>
      <c r="F43" s="4"/>
    </row>
    <row r="44" spans="1:6" ht="123" customHeight="1">
      <c r="A44" s="9" t="s">
        <v>84</v>
      </c>
      <c r="B44" s="13" t="s">
        <v>85</v>
      </c>
      <c r="C44" s="14">
        <v>1</v>
      </c>
      <c r="D44" s="7" t="s">
        <v>207</v>
      </c>
      <c r="E44" s="13" t="s">
        <v>205</v>
      </c>
      <c r="F44" s="8"/>
    </row>
    <row r="45" spans="1:6" s="20" customFormat="1" ht="75">
      <c r="A45" s="16" t="s">
        <v>86</v>
      </c>
      <c r="B45" s="17" t="s">
        <v>87</v>
      </c>
      <c r="C45" s="18">
        <v>1</v>
      </c>
      <c r="D45" s="17" t="s">
        <v>208</v>
      </c>
      <c r="E45" s="53" t="s">
        <v>206</v>
      </c>
      <c r="F45" s="19"/>
    </row>
    <row r="46" spans="1:6" ht="140.25" customHeight="1">
      <c r="A46" s="10">
        <v>2.3</v>
      </c>
      <c r="B46" s="11" t="s">
        <v>52</v>
      </c>
      <c r="C46" s="12">
        <v>1</v>
      </c>
      <c r="D46" s="1" t="s">
        <v>209</v>
      </c>
      <c r="E46" s="46" t="s">
        <v>168</v>
      </c>
      <c r="F46" s="4"/>
    </row>
    <row r="47" spans="1:6" ht="105">
      <c r="A47" s="10">
        <v>2.4</v>
      </c>
      <c r="B47" s="11" t="s">
        <v>88</v>
      </c>
      <c r="C47" s="12">
        <v>1</v>
      </c>
      <c r="D47" s="13" t="s">
        <v>210</v>
      </c>
      <c r="E47" s="1" t="s">
        <v>211</v>
      </c>
      <c r="F47" s="4"/>
    </row>
    <row r="48" spans="1:6" ht="15">
      <c r="A48" s="6">
        <v>3</v>
      </c>
      <c r="B48" s="7" t="s">
        <v>89</v>
      </c>
      <c r="C48" s="4">
        <v>14</v>
      </c>
      <c r="D48" s="7"/>
      <c r="E48" s="6"/>
      <c r="F48" s="8"/>
    </row>
    <row r="49" spans="1:6" ht="30">
      <c r="A49" s="10">
        <v>3.1</v>
      </c>
      <c r="B49" s="11" t="s">
        <v>90</v>
      </c>
      <c r="C49" s="12">
        <f>C50+C51+C52</f>
        <v>1.5</v>
      </c>
      <c r="D49" s="7"/>
      <c r="E49" s="6"/>
      <c r="F49" s="21"/>
    </row>
    <row r="50" spans="1:6" ht="105">
      <c r="A50" s="9" t="s">
        <v>5</v>
      </c>
      <c r="B50" s="13" t="s">
        <v>91</v>
      </c>
      <c r="C50" s="14">
        <v>0.5</v>
      </c>
      <c r="D50" s="47" t="s">
        <v>212</v>
      </c>
      <c r="E50" s="9" t="s">
        <v>174</v>
      </c>
      <c r="F50" s="8"/>
    </row>
    <row r="51" spans="1:6" ht="90.75" customHeight="1">
      <c r="A51" s="9" t="s">
        <v>6</v>
      </c>
      <c r="B51" s="13" t="s">
        <v>92</v>
      </c>
      <c r="C51" s="14">
        <v>0.5</v>
      </c>
      <c r="D51" s="48" t="s">
        <v>213</v>
      </c>
      <c r="E51" s="49" t="s">
        <v>162</v>
      </c>
      <c r="F51" s="8"/>
    </row>
    <row r="52" spans="1:6" ht="75">
      <c r="A52" s="9" t="s">
        <v>56</v>
      </c>
      <c r="B52" s="13" t="s">
        <v>93</v>
      </c>
      <c r="C52" s="14">
        <v>0.5</v>
      </c>
      <c r="D52" s="13" t="s">
        <v>214</v>
      </c>
      <c r="E52" s="9" t="s">
        <v>215</v>
      </c>
      <c r="F52" s="8"/>
    </row>
    <row r="53" spans="1:6" ht="30">
      <c r="A53" s="10">
        <v>3.2</v>
      </c>
      <c r="B53" s="11" t="s">
        <v>28</v>
      </c>
      <c r="C53" s="12">
        <f>C54+C55</f>
        <v>1.5</v>
      </c>
      <c r="D53" s="7"/>
      <c r="E53" s="6"/>
      <c r="F53" s="21"/>
    </row>
    <row r="54" spans="1:6" ht="90">
      <c r="A54" s="9" t="s">
        <v>7</v>
      </c>
      <c r="B54" s="13" t="s">
        <v>94</v>
      </c>
      <c r="C54" s="14">
        <v>0.5</v>
      </c>
      <c r="D54" s="48" t="s">
        <v>216</v>
      </c>
      <c r="E54" s="48" t="s">
        <v>175</v>
      </c>
      <c r="F54" s="8"/>
    </row>
    <row r="55" spans="1:6" ht="120">
      <c r="A55" s="9" t="s">
        <v>8</v>
      </c>
      <c r="B55" s="13" t="s">
        <v>95</v>
      </c>
      <c r="C55" s="14">
        <v>1</v>
      </c>
      <c r="D55" s="13" t="s">
        <v>217</v>
      </c>
      <c r="E55" s="9" t="s">
        <v>176</v>
      </c>
      <c r="F55" s="8"/>
    </row>
    <row r="56" spans="1:6" ht="30">
      <c r="A56" s="10">
        <v>3.3</v>
      </c>
      <c r="B56" s="11" t="s">
        <v>48</v>
      </c>
      <c r="C56" s="12">
        <f>C57+C58</f>
        <v>1</v>
      </c>
      <c r="D56" s="7"/>
      <c r="E56" s="6"/>
      <c r="F56" s="21"/>
    </row>
    <row r="57" spans="1:6" s="58" customFormat="1" ht="159" customHeight="1">
      <c r="A57" s="22" t="s">
        <v>29</v>
      </c>
      <c r="B57" s="23" t="s">
        <v>96</v>
      </c>
      <c r="C57" s="24">
        <v>0.5</v>
      </c>
      <c r="D57" s="13" t="s">
        <v>289</v>
      </c>
      <c r="E57" s="9" t="s">
        <v>218</v>
      </c>
      <c r="F57" s="8"/>
    </row>
    <row r="58" spans="1:6" ht="207.75" customHeight="1">
      <c r="A58" s="22" t="s">
        <v>30</v>
      </c>
      <c r="B58" s="23" t="s">
        <v>97</v>
      </c>
      <c r="C58" s="24">
        <v>0.5</v>
      </c>
      <c r="D58" s="2" t="s">
        <v>219</v>
      </c>
      <c r="E58" s="22" t="s">
        <v>220</v>
      </c>
      <c r="F58" s="8"/>
    </row>
    <row r="59" spans="1:6" ht="30">
      <c r="A59" s="10">
        <v>3.4</v>
      </c>
      <c r="B59" s="11" t="s">
        <v>98</v>
      </c>
      <c r="C59" s="12">
        <f>C60+C61+C62+C63+C64+C65+C66+C67</f>
        <v>9</v>
      </c>
      <c r="D59" s="7"/>
      <c r="E59" s="6"/>
      <c r="F59" s="21"/>
    </row>
    <row r="60" spans="1:6" ht="150">
      <c r="A60" s="9" t="s">
        <v>14</v>
      </c>
      <c r="B60" s="13" t="s">
        <v>99</v>
      </c>
      <c r="C60" s="14">
        <v>1.5</v>
      </c>
      <c r="D60" s="13" t="s">
        <v>221</v>
      </c>
      <c r="E60" s="9" t="s">
        <v>222</v>
      </c>
      <c r="F60" s="8"/>
    </row>
    <row r="61" spans="1:6" ht="150">
      <c r="A61" s="9" t="s">
        <v>15</v>
      </c>
      <c r="B61" s="13" t="s">
        <v>100</v>
      </c>
      <c r="C61" s="14">
        <v>1.5</v>
      </c>
      <c r="D61" s="13" t="s">
        <v>224</v>
      </c>
      <c r="E61" s="9" t="s">
        <v>223</v>
      </c>
      <c r="F61" s="8"/>
    </row>
    <row r="62" spans="1:6" ht="150">
      <c r="A62" s="9" t="s">
        <v>101</v>
      </c>
      <c r="B62" s="13" t="s">
        <v>102</v>
      </c>
      <c r="C62" s="14">
        <v>1.5</v>
      </c>
      <c r="D62" s="13" t="s">
        <v>225</v>
      </c>
      <c r="E62" s="9" t="s">
        <v>223</v>
      </c>
      <c r="F62" s="8"/>
    </row>
    <row r="63" spans="1:6" ht="135">
      <c r="A63" s="9" t="s">
        <v>103</v>
      </c>
      <c r="B63" s="22" t="s">
        <v>104</v>
      </c>
      <c r="C63" s="14">
        <v>0.5</v>
      </c>
      <c r="D63" s="13" t="s">
        <v>226</v>
      </c>
      <c r="E63" s="9" t="s">
        <v>227</v>
      </c>
      <c r="F63" s="8"/>
    </row>
    <row r="64" spans="1:6" ht="105">
      <c r="A64" s="9" t="s">
        <v>105</v>
      </c>
      <c r="B64" s="22" t="s">
        <v>106</v>
      </c>
      <c r="C64" s="14">
        <v>0.5</v>
      </c>
      <c r="D64" s="13" t="s">
        <v>228</v>
      </c>
      <c r="E64" s="9" t="s">
        <v>229</v>
      </c>
      <c r="F64" s="8"/>
    </row>
    <row r="65" spans="1:6" ht="60">
      <c r="A65" s="9" t="s">
        <v>107</v>
      </c>
      <c r="B65" s="13" t="s">
        <v>108</v>
      </c>
      <c r="C65" s="14">
        <v>0.5</v>
      </c>
      <c r="D65" s="13" t="s">
        <v>230</v>
      </c>
      <c r="E65" s="9" t="s">
        <v>231</v>
      </c>
      <c r="F65" s="8"/>
    </row>
    <row r="66" spans="1:6" ht="165">
      <c r="A66" s="9" t="s">
        <v>109</v>
      </c>
      <c r="B66" s="13" t="s">
        <v>110</v>
      </c>
      <c r="C66" s="14">
        <v>1.5</v>
      </c>
      <c r="D66" s="13" t="s">
        <v>232</v>
      </c>
      <c r="E66" s="9" t="s">
        <v>233</v>
      </c>
      <c r="F66" s="8"/>
    </row>
    <row r="67" spans="1:6" ht="150">
      <c r="A67" s="9" t="s">
        <v>111</v>
      </c>
      <c r="B67" s="13" t="s">
        <v>112</v>
      </c>
      <c r="C67" s="14">
        <v>1.5</v>
      </c>
      <c r="D67" s="13" t="s">
        <v>234</v>
      </c>
      <c r="E67" s="9" t="s">
        <v>235</v>
      </c>
      <c r="F67" s="8"/>
    </row>
    <row r="68" spans="1:6" s="20" customFormat="1" ht="75">
      <c r="A68" s="25">
        <v>3.5</v>
      </c>
      <c r="B68" s="26" t="s">
        <v>113</v>
      </c>
      <c r="C68" s="27">
        <f>C69+C70</f>
        <v>1</v>
      </c>
      <c r="D68" s="28"/>
      <c r="E68" s="29"/>
      <c r="F68" s="30"/>
    </row>
    <row r="69" spans="1:6" ht="111" customHeight="1">
      <c r="A69" s="9" t="s">
        <v>16</v>
      </c>
      <c r="B69" s="13" t="s">
        <v>114</v>
      </c>
      <c r="C69" s="14">
        <v>0.25</v>
      </c>
      <c r="D69" s="50" t="s">
        <v>237</v>
      </c>
      <c r="E69" s="2" t="s">
        <v>236</v>
      </c>
      <c r="F69" s="8"/>
    </row>
    <row r="70" spans="1:6" ht="144.75" customHeight="1">
      <c r="A70" s="9" t="s">
        <v>17</v>
      </c>
      <c r="B70" s="13" t="s">
        <v>115</v>
      </c>
      <c r="C70" s="14">
        <v>0.75</v>
      </c>
      <c r="D70" s="13" t="s">
        <v>238</v>
      </c>
      <c r="E70" s="13" t="s">
        <v>239</v>
      </c>
      <c r="F70" s="8"/>
    </row>
    <row r="71" spans="1:6" ht="32.25" customHeight="1">
      <c r="A71" s="6">
        <v>4</v>
      </c>
      <c r="B71" s="7" t="s">
        <v>31</v>
      </c>
      <c r="C71" s="4">
        <f>C72+C76</f>
        <v>3</v>
      </c>
      <c r="D71" s="7"/>
      <c r="E71" s="6"/>
      <c r="F71" s="8"/>
    </row>
    <row r="72" spans="1:6" ht="45">
      <c r="A72" s="10">
        <v>4.1</v>
      </c>
      <c r="B72" s="11" t="s">
        <v>116</v>
      </c>
      <c r="C72" s="12">
        <f>C73+C74+C75</f>
        <v>2.5</v>
      </c>
      <c r="D72" s="7"/>
      <c r="E72" s="6"/>
      <c r="F72" s="4"/>
    </row>
    <row r="73" spans="1:6" ht="133.5" customHeight="1">
      <c r="A73" s="9" t="s">
        <v>32</v>
      </c>
      <c r="B73" s="13" t="s">
        <v>117</v>
      </c>
      <c r="C73" s="14">
        <v>1</v>
      </c>
      <c r="D73" s="13" t="s">
        <v>282</v>
      </c>
      <c r="E73" s="9" t="s">
        <v>169</v>
      </c>
      <c r="F73" s="8"/>
    </row>
    <row r="74" spans="1:6" ht="150">
      <c r="A74" s="9" t="s">
        <v>33</v>
      </c>
      <c r="B74" s="13" t="s">
        <v>118</v>
      </c>
      <c r="C74" s="14">
        <v>1</v>
      </c>
      <c r="D74" s="13" t="s">
        <v>240</v>
      </c>
      <c r="E74" s="9" t="s">
        <v>241</v>
      </c>
      <c r="F74" s="8"/>
    </row>
    <row r="75" spans="1:6" ht="120">
      <c r="A75" s="9" t="s">
        <v>119</v>
      </c>
      <c r="B75" s="13" t="s">
        <v>120</v>
      </c>
      <c r="C75" s="14">
        <v>0.5</v>
      </c>
      <c r="D75" s="13" t="s">
        <v>242</v>
      </c>
      <c r="E75" s="9" t="s">
        <v>243</v>
      </c>
      <c r="F75" s="8"/>
    </row>
    <row r="76" spans="1:6" ht="15">
      <c r="A76" s="10">
        <v>4.2</v>
      </c>
      <c r="B76" s="11" t="s">
        <v>35</v>
      </c>
      <c r="C76" s="12">
        <f>C77</f>
        <v>0.5</v>
      </c>
      <c r="D76" s="7"/>
      <c r="E76" s="6"/>
      <c r="F76" s="4"/>
    </row>
    <row r="77" spans="1:6" ht="75">
      <c r="A77" s="9" t="s">
        <v>34</v>
      </c>
      <c r="B77" s="13" t="s">
        <v>121</v>
      </c>
      <c r="C77" s="14">
        <v>0.5</v>
      </c>
      <c r="D77" s="13" t="s">
        <v>244</v>
      </c>
      <c r="E77" s="9" t="s">
        <v>163</v>
      </c>
      <c r="F77" s="8"/>
    </row>
    <row r="78" spans="1:6" ht="57">
      <c r="A78" s="6">
        <v>5</v>
      </c>
      <c r="B78" s="7" t="s">
        <v>122</v>
      </c>
      <c r="C78" s="4">
        <f>C79+C83+C87</f>
        <v>6</v>
      </c>
      <c r="D78" s="7"/>
      <c r="E78" s="6"/>
      <c r="F78" s="8"/>
    </row>
    <row r="79" spans="1:6" ht="45">
      <c r="A79" s="10">
        <v>5.1</v>
      </c>
      <c r="B79" s="11" t="s">
        <v>123</v>
      </c>
      <c r="C79" s="12">
        <f>C80+C81+C82</f>
        <v>2.5</v>
      </c>
      <c r="D79" s="7"/>
      <c r="E79" s="6"/>
      <c r="F79" s="21"/>
    </row>
    <row r="80" spans="1:6" ht="60">
      <c r="A80" s="9" t="s">
        <v>36</v>
      </c>
      <c r="B80" s="13" t="s">
        <v>124</v>
      </c>
      <c r="C80" s="14">
        <v>0.5</v>
      </c>
      <c r="D80" s="13" t="s">
        <v>245</v>
      </c>
      <c r="E80" s="9" t="s">
        <v>246</v>
      </c>
      <c r="F80" s="8"/>
    </row>
    <row r="81" spans="1:6" ht="82.5" customHeight="1">
      <c r="A81" s="9" t="s">
        <v>37</v>
      </c>
      <c r="B81" s="13" t="s">
        <v>125</v>
      </c>
      <c r="C81" s="14">
        <v>1</v>
      </c>
      <c r="D81" s="13" t="s">
        <v>247</v>
      </c>
      <c r="E81" s="9" t="s">
        <v>248</v>
      </c>
      <c r="F81" s="8"/>
    </row>
    <row r="82" spans="1:6" ht="90">
      <c r="A82" s="9" t="s">
        <v>54</v>
      </c>
      <c r="B82" s="13" t="s">
        <v>126</v>
      </c>
      <c r="C82" s="14">
        <v>1</v>
      </c>
      <c r="D82" s="13" t="s">
        <v>249</v>
      </c>
      <c r="E82" s="9" t="s">
        <v>250</v>
      </c>
      <c r="F82" s="8"/>
    </row>
    <row r="83" spans="1:6" ht="30">
      <c r="A83" s="10">
        <v>5.2</v>
      </c>
      <c r="B83" s="11" t="s">
        <v>127</v>
      </c>
      <c r="C83" s="12">
        <f>C84+C85+C86</f>
        <v>3</v>
      </c>
      <c r="D83" s="7"/>
      <c r="E83" s="6"/>
      <c r="F83" s="21"/>
    </row>
    <row r="84" spans="1:6" ht="75">
      <c r="A84" s="9" t="s">
        <v>38</v>
      </c>
      <c r="B84" s="13" t="s">
        <v>128</v>
      </c>
      <c r="C84" s="14">
        <v>1</v>
      </c>
      <c r="D84" s="9" t="s">
        <v>283</v>
      </c>
      <c r="E84" s="9" t="s">
        <v>251</v>
      </c>
      <c r="F84" s="8"/>
    </row>
    <row r="85" spans="1:6" ht="120">
      <c r="A85" s="9" t="s">
        <v>39</v>
      </c>
      <c r="B85" s="13" t="s">
        <v>129</v>
      </c>
      <c r="C85" s="14">
        <v>1</v>
      </c>
      <c r="D85" s="13" t="s">
        <v>284</v>
      </c>
      <c r="E85" s="9" t="s">
        <v>252</v>
      </c>
      <c r="F85" s="8"/>
    </row>
    <row r="86" spans="1:6" ht="90">
      <c r="A86" s="9" t="s">
        <v>130</v>
      </c>
      <c r="B86" s="13" t="s">
        <v>131</v>
      </c>
      <c r="C86" s="14">
        <v>1</v>
      </c>
      <c r="D86" s="51" t="s">
        <v>253</v>
      </c>
      <c r="E86" s="52" t="s">
        <v>254</v>
      </c>
      <c r="F86" s="8"/>
    </row>
    <row r="87" spans="1:6" ht="135">
      <c r="A87" s="10">
        <v>5.3</v>
      </c>
      <c r="B87" s="11" t="s">
        <v>132</v>
      </c>
      <c r="C87" s="12">
        <v>0.5</v>
      </c>
      <c r="D87" s="13" t="s">
        <v>255</v>
      </c>
      <c r="E87" s="9" t="s">
        <v>292</v>
      </c>
      <c r="F87" s="21"/>
    </row>
    <row r="88" spans="1:6" ht="28.5">
      <c r="A88" s="6">
        <v>6</v>
      </c>
      <c r="B88" s="7" t="s">
        <v>0</v>
      </c>
      <c r="C88" s="4">
        <f>C89+C93</f>
        <v>3</v>
      </c>
      <c r="D88" s="7"/>
      <c r="E88" s="6"/>
      <c r="F88" s="8"/>
    </row>
    <row r="89" spans="1:6" ht="30">
      <c r="A89" s="10">
        <v>6.1</v>
      </c>
      <c r="B89" s="11" t="s">
        <v>40</v>
      </c>
      <c r="C89" s="12">
        <f>C90+C91+C92</f>
        <v>2.5</v>
      </c>
      <c r="D89" s="7"/>
      <c r="E89" s="6"/>
      <c r="F89" s="21"/>
    </row>
    <row r="90" spans="1:6" ht="120.75" customHeight="1">
      <c r="A90" s="9" t="s">
        <v>9</v>
      </c>
      <c r="B90" s="13" t="s">
        <v>41</v>
      </c>
      <c r="C90" s="14">
        <v>1</v>
      </c>
      <c r="D90" s="13" t="s">
        <v>256</v>
      </c>
      <c r="E90" s="52" t="s">
        <v>170</v>
      </c>
      <c r="F90" s="8"/>
    </row>
    <row r="91" spans="1:6" ht="135">
      <c r="A91" s="9" t="s">
        <v>10</v>
      </c>
      <c r="B91" s="13" t="s">
        <v>47</v>
      </c>
      <c r="C91" s="14">
        <v>1</v>
      </c>
      <c r="D91" s="13" t="s">
        <v>257</v>
      </c>
      <c r="E91" s="9" t="s">
        <v>258</v>
      </c>
      <c r="F91" s="8"/>
    </row>
    <row r="92" spans="1:6" ht="45">
      <c r="A92" s="9" t="s">
        <v>133</v>
      </c>
      <c r="B92" s="13" t="s">
        <v>134</v>
      </c>
      <c r="C92" s="14">
        <v>0.5</v>
      </c>
      <c r="D92" s="13" t="s">
        <v>259</v>
      </c>
      <c r="E92" s="9" t="s">
        <v>158</v>
      </c>
      <c r="F92" s="8"/>
    </row>
    <row r="93" spans="1:6" ht="60">
      <c r="A93" s="10">
        <v>6.2</v>
      </c>
      <c r="B93" s="11" t="s">
        <v>42</v>
      </c>
      <c r="C93" s="12">
        <v>0.5</v>
      </c>
      <c r="D93" s="51" t="s">
        <v>260</v>
      </c>
      <c r="E93" s="9" t="s">
        <v>164</v>
      </c>
      <c r="F93" s="21"/>
    </row>
    <row r="94" spans="1:6" ht="28.5">
      <c r="A94" s="6">
        <v>7</v>
      </c>
      <c r="B94" s="7" t="s">
        <v>135</v>
      </c>
      <c r="C94" s="4">
        <f>C95+C100+C104+C107</f>
        <v>9.5</v>
      </c>
      <c r="D94" s="7"/>
      <c r="E94" s="6"/>
      <c r="F94" s="8"/>
    </row>
    <row r="95" spans="1:6" ht="30">
      <c r="A95" s="10">
        <v>7.1</v>
      </c>
      <c r="B95" s="11" t="s">
        <v>43</v>
      </c>
      <c r="C95" s="12">
        <f>C96+C97+C98+C99</f>
        <v>4.5</v>
      </c>
      <c r="D95" s="7"/>
      <c r="E95" s="6"/>
      <c r="F95" s="30"/>
    </row>
    <row r="96" spans="1:6" ht="63" customHeight="1">
      <c r="A96" s="9" t="s">
        <v>44</v>
      </c>
      <c r="B96" s="13" t="s">
        <v>136</v>
      </c>
      <c r="C96" s="14">
        <v>0.5</v>
      </c>
      <c r="D96" s="13" t="s">
        <v>261</v>
      </c>
      <c r="E96" s="9" t="s">
        <v>159</v>
      </c>
      <c r="F96" s="8"/>
    </row>
    <row r="97" spans="1:6" ht="111.75" customHeight="1">
      <c r="A97" s="9" t="s">
        <v>61</v>
      </c>
      <c r="B97" s="13" t="s">
        <v>137</v>
      </c>
      <c r="C97" s="14">
        <v>1.5</v>
      </c>
      <c r="D97" s="13" t="s">
        <v>262</v>
      </c>
      <c r="E97" s="13" t="s">
        <v>287</v>
      </c>
      <c r="F97" s="8"/>
    </row>
    <row r="98" spans="1:6" ht="105">
      <c r="A98" s="9" t="s">
        <v>62</v>
      </c>
      <c r="B98" s="13" t="s">
        <v>138</v>
      </c>
      <c r="C98" s="14">
        <v>1.5</v>
      </c>
      <c r="D98" s="13" t="s">
        <v>263</v>
      </c>
      <c r="E98" s="51" t="s">
        <v>288</v>
      </c>
      <c r="F98" s="8"/>
    </row>
    <row r="99" spans="1:6" ht="188.25" customHeight="1">
      <c r="A99" s="9" t="s">
        <v>139</v>
      </c>
      <c r="B99" s="13" t="s">
        <v>140</v>
      </c>
      <c r="C99" s="14">
        <v>1</v>
      </c>
      <c r="D99" s="51" t="s">
        <v>265</v>
      </c>
      <c r="E99" s="9" t="s">
        <v>264</v>
      </c>
      <c r="F99" s="8"/>
    </row>
    <row r="100" spans="1:6" ht="30">
      <c r="A100" s="10">
        <v>7.2</v>
      </c>
      <c r="B100" s="11" t="s">
        <v>57</v>
      </c>
      <c r="C100" s="12">
        <f>C101+C102+C103</f>
        <v>2.5</v>
      </c>
      <c r="D100" s="7"/>
      <c r="E100" s="6"/>
      <c r="F100" s="30"/>
    </row>
    <row r="101" spans="1:6" ht="150">
      <c r="A101" s="9" t="s">
        <v>11</v>
      </c>
      <c r="B101" s="13" t="s">
        <v>141</v>
      </c>
      <c r="C101" s="14">
        <v>0.5</v>
      </c>
      <c r="D101" s="13" t="s">
        <v>266</v>
      </c>
      <c r="E101" s="9" t="s">
        <v>267</v>
      </c>
      <c r="F101" s="8"/>
    </row>
    <row r="102" spans="1:6" ht="135">
      <c r="A102" s="9" t="s">
        <v>12</v>
      </c>
      <c r="B102" s="13" t="s">
        <v>142</v>
      </c>
      <c r="C102" s="14">
        <v>1</v>
      </c>
      <c r="D102" s="13" t="s">
        <v>269</v>
      </c>
      <c r="E102" s="9" t="s">
        <v>268</v>
      </c>
      <c r="F102" s="8"/>
    </row>
    <row r="103" spans="1:6" ht="135">
      <c r="A103" s="9" t="s">
        <v>143</v>
      </c>
      <c r="B103" s="13" t="s">
        <v>144</v>
      </c>
      <c r="C103" s="14">
        <v>1</v>
      </c>
      <c r="D103" s="13" t="s">
        <v>270</v>
      </c>
      <c r="E103" s="9" t="s">
        <v>271</v>
      </c>
      <c r="F103" s="8"/>
    </row>
    <row r="104" spans="1:6" ht="60">
      <c r="A104" s="10">
        <v>7.3</v>
      </c>
      <c r="B104" s="11" t="s">
        <v>45</v>
      </c>
      <c r="C104" s="12">
        <f>C105+C106</f>
        <v>1</v>
      </c>
      <c r="D104" s="7"/>
      <c r="E104" s="6"/>
      <c r="F104" s="30"/>
    </row>
    <row r="105" spans="1:6" ht="135">
      <c r="A105" s="9" t="s">
        <v>50</v>
      </c>
      <c r="B105" s="13" t="s">
        <v>145</v>
      </c>
      <c r="C105" s="14">
        <v>0.5</v>
      </c>
      <c r="D105" s="13" t="s">
        <v>171</v>
      </c>
      <c r="E105" s="9" t="s">
        <v>272</v>
      </c>
      <c r="F105" s="8"/>
    </row>
    <row r="106" spans="1:6" ht="105">
      <c r="A106" s="9" t="s">
        <v>51</v>
      </c>
      <c r="B106" s="13" t="s">
        <v>146</v>
      </c>
      <c r="C106" s="14">
        <v>0.5</v>
      </c>
      <c r="D106" s="13" t="s">
        <v>290</v>
      </c>
      <c r="E106" s="9" t="s">
        <v>273</v>
      </c>
      <c r="F106" s="8"/>
    </row>
    <row r="107" spans="1:6" ht="45">
      <c r="A107" s="10">
        <v>7.4</v>
      </c>
      <c r="B107" s="11" t="s">
        <v>46</v>
      </c>
      <c r="C107" s="12">
        <f>C108+C109+C111</f>
        <v>1.5</v>
      </c>
      <c r="D107" s="7"/>
      <c r="E107" s="6"/>
      <c r="F107" s="30"/>
    </row>
    <row r="108" spans="1:6" ht="75">
      <c r="A108" s="9" t="s">
        <v>58</v>
      </c>
      <c r="B108" s="13" t="s">
        <v>147</v>
      </c>
      <c r="C108" s="14">
        <v>0.5</v>
      </c>
      <c r="D108" s="51" t="s">
        <v>274</v>
      </c>
      <c r="E108" s="9" t="s">
        <v>172</v>
      </c>
      <c r="F108" s="8"/>
    </row>
    <row r="109" spans="1:6" ht="60">
      <c r="A109" s="9" t="s">
        <v>59</v>
      </c>
      <c r="B109" s="13" t="s">
        <v>148</v>
      </c>
      <c r="C109" s="14">
        <v>0.5</v>
      </c>
      <c r="D109" s="13" t="s">
        <v>275</v>
      </c>
      <c r="E109" s="13" t="s">
        <v>173</v>
      </c>
      <c r="F109" s="8"/>
    </row>
    <row r="110" spans="1:6" ht="67.5" customHeight="1">
      <c r="A110" s="9" t="s">
        <v>149</v>
      </c>
      <c r="B110" s="13" t="s">
        <v>53</v>
      </c>
      <c r="C110" s="14">
        <v>0.5</v>
      </c>
      <c r="D110" s="7" t="s">
        <v>276</v>
      </c>
      <c r="E110" s="9"/>
      <c r="F110" s="7" t="s">
        <v>277</v>
      </c>
    </row>
    <row r="111" spans="1:6" ht="60">
      <c r="A111" s="9" t="s">
        <v>149</v>
      </c>
      <c r="B111" s="13" t="s">
        <v>150</v>
      </c>
      <c r="C111" s="14">
        <v>0.5</v>
      </c>
      <c r="D111" s="51" t="s">
        <v>279</v>
      </c>
      <c r="E111" s="51" t="s">
        <v>165</v>
      </c>
      <c r="F111" s="8"/>
    </row>
    <row r="112" spans="1:6" ht="32.25" customHeight="1">
      <c r="A112" s="59" t="s">
        <v>151</v>
      </c>
      <c r="B112" s="59"/>
      <c r="C112" s="4">
        <f>C114</f>
        <v>25</v>
      </c>
      <c r="D112" s="4"/>
      <c r="E112" s="60"/>
      <c r="F112" s="60"/>
    </row>
    <row r="113" spans="1:6" ht="30">
      <c r="A113" s="10">
        <v>1</v>
      </c>
      <c r="B113" s="10" t="s">
        <v>152</v>
      </c>
      <c r="C113" s="12">
        <v>0</v>
      </c>
      <c r="D113" s="12" t="s">
        <v>278</v>
      </c>
      <c r="E113" s="61" t="s">
        <v>277</v>
      </c>
      <c r="F113" s="61"/>
    </row>
    <row r="114" spans="1:6" ht="45">
      <c r="A114" s="10">
        <v>2</v>
      </c>
      <c r="B114" s="10" t="s">
        <v>55</v>
      </c>
      <c r="C114" s="12">
        <v>25</v>
      </c>
      <c r="D114" s="12"/>
      <c r="E114" s="61" t="s">
        <v>153</v>
      </c>
      <c r="F114" s="61"/>
    </row>
    <row r="115" spans="1:6" ht="15">
      <c r="A115" s="6"/>
      <c r="B115" s="6" t="s">
        <v>49</v>
      </c>
      <c r="C115" s="4">
        <f>C112+C94+C88+C78+C71+C48+C41+C6</f>
        <v>74.5</v>
      </c>
      <c r="D115" s="31"/>
      <c r="E115" s="62"/>
      <c r="F115" s="62"/>
    </row>
    <row r="116" spans="1:6" ht="15">
      <c r="A116" s="54"/>
      <c r="B116" s="54"/>
      <c r="C116" s="55"/>
      <c r="D116" s="56"/>
      <c r="E116" s="57"/>
      <c r="F116" s="57"/>
    </row>
    <row r="117" spans="1:6" ht="15">
      <c r="A117" s="54"/>
      <c r="B117" s="54"/>
      <c r="C117" s="55"/>
      <c r="D117" s="56"/>
      <c r="E117" s="57"/>
      <c r="F117" s="57"/>
    </row>
    <row r="118" spans="1:6" ht="15">
      <c r="A118" s="54"/>
      <c r="B118" s="54"/>
      <c r="C118" s="55"/>
      <c r="D118" s="56"/>
      <c r="E118" s="57"/>
      <c r="F118" s="57"/>
    </row>
    <row r="119" spans="1:6" ht="15">
      <c r="A119" s="54"/>
      <c r="B119" s="54"/>
      <c r="C119" s="55"/>
      <c r="D119" s="56"/>
      <c r="E119" s="57"/>
      <c r="F119" s="57"/>
    </row>
    <row r="120" spans="1:6" ht="15">
      <c r="A120" s="54"/>
      <c r="B120" s="54"/>
      <c r="C120" s="55"/>
      <c r="D120" s="56"/>
      <c r="E120" s="57"/>
      <c r="F120" s="57"/>
    </row>
    <row r="121" spans="1:6" ht="15">
      <c r="A121" s="54"/>
      <c r="B121" s="54"/>
      <c r="C121" s="55"/>
      <c r="D121" s="56"/>
      <c r="E121" s="57"/>
      <c r="F121" s="57"/>
    </row>
    <row r="122" spans="1:6" ht="15">
      <c r="A122" s="54"/>
      <c r="B122" s="54"/>
      <c r="C122" s="55"/>
      <c r="D122" s="56"/>
      <c r="E122" s="57"/>
      <c r="F122" s="57"/>
    </row>
    <row r="123" spans="1:6" ht="15">
      <c r="A123" s="54"/>
      <c r="B123" s="54"/>
      <c r="C123" s="55"/>
      <c r="D123" s="56"/>
      <c r="E123" s="57"/>
      <c r="F123" s="57"/>
    </row>
    <row r="124" spans="1:6" ht="15">
      <c r="A124" s="54"/>
      <c r="B124" s="54"/>
      <c r="C124" s="55"/>
      <c r="D124" s="56"/>
      <c r="E124" s="57"/>
      <c r="F124" s="57"/>
    </row>
    <row r="125" spans="1:6" ht="15">
      <c r="A125" s="54"/>
      <c r="B125" s="54"/>
      <c r="C125" s="55"/>
      <c r="D125" s="56"/>
      <c r="E125" s="57"/>
      <c r="F125" s="57"/>
    </row>
    <row r="126" spans="1:6" ht="15">
      <c r="A126" s="54"/>
      <c r="B126" s="54"/>
      <c r="C126" s="55"/>
      <c r="D126" s="56"/>
      <c r="E126" s="57"/>
      <c r="F126" s="57"/>
    </row>
    <row r="127" spans="1:6" ht="15">
      <c r="A127" s="54"/>
      <c r="B127" s="54"/>
      <c r="C127" s="55"/>
      <c r="D127" s="56"/>
      <c r="E127" s="57"/>
      <c r="F127" s="57"/>
    </row>
    <row r="128" spans="1:6" ht="15">
      <c r="A128" s="54"/>
      <c r="B128" s="54"/>
      <c r="C128" s="55"/>
      <c r="D128" s="56"/>
      <c r="E128" s="57"/>
      <c r="F128" s="57"/>
    </row>
    <row r="129" spans="1:6" ht="15">
      <c r="A129" s="54"/>
      <c r="B129" s="54"/>
      <c r="C129" s="55"/>
      <c r="D129" s="56"/>
      <c r="E129" s="57"/>
      <c r="F129" s="57"/>
    </row>
    <row r="130" spans="1:6" ht="15">
      <c r="A130" s="54"/>
      <c r="B130" s="54"/>
      <c r="C130" s="55"/>
      <c r="D130" s="56"/>
      <c r="E130" s="57"/>
      <c r="F130" s="57"/>
    </row>
    <row r="131" spans="1:6" ht="15">
      <c r="A131" s="54"/>
      <c r="B131" s="54"/>
      <c r="C131" s="55"/>
      <c r="D131" s="56"/>
      <c r="E131" s="57"/>
      <c r="F131" s="57"/>
    </row>
    <row r="132" spans="1:6" ht="15">
      <c r="A132" s="54"/>
      <c r="B132" s="54"/>
      <c r="C132" s="55"/>
      <c r="D132" s="56"/>
      <c r="E132" s="57"/>
      <c r="F132" s="57"/>
    </row>
    <row r="133" spans="1:6" ht="15">
      <c r="A133" s="54"/>
      <c r="B133" s="54"/>
      <c r="C133" s="55"/>
      <c r="D133" s="56"/>
      <c r="E133" s="57"/>
      <c r="F133" s="57"/>
    </row>
    <row r="134" spans="1:6" ht="15">
      <c r="A134" s="54"/>
      <c r="B134" s="54"/>
      <c r="C134" s="55"/>
      <c r="D134" s="56"/>
      <c r="E134" s="57"/>
      <c r="F134" s="57"/>
    </row>
    <row r="135" spans="1:6" ht="15">
      <c r="A135" s="54"/>
      <c r="B135" s="54"/>
      <c r="C135" s="55"/>
      <c r="D135" s="56"/>
      <c r="E135" s="57"/>
      <c r="F135" s="57"/>
    </row>
    <row r="136" spans="1:6" ht="15">
      <c r="A136" s="54"/>
      <c r="B136" s="54"/>
      <c r="C136" s="55"/>
      <c r="D136" s="56"/>
      <c r="E136" s="57"/>
      <c r="F136" s="57"/>
    </row>
    <row r="137" ht="15">
      <c r="A137" s="32"/>
    </row>
  </sheetData>
  <sheetProtection/>
  <mergeCells count="48">
    <mergeCell ref="F21:F23"/>
    <mergeCell ref="E24:E26"/>
    <mergeCell ref="F24:F26"/>
    <mergeCell ref="F28:F30"/>
    <mergeCell ref="D21:D23"/>
    <mergeCell ref="E21:E23"/>
    <mergeCell ref="A14:A19"/>
    <mergeCell ref="F8:F10"/>
    <mergeCell ref="F31:F33"/>
    <mergeCell ref="D31:D33"/>
    <mergeCell ref="C31:C33"/>
    <mergeCell ref="E28:E30"/>
    <mergeCell ref="E31:E33"/>
    <mergeCell ref="A11:A13"/>
    <mergeCell ref="E11:E13"/>
    <mergeCell ref="F11:F13"/>
    <mergeCell ref="D8:D10"/>
    <mergeCell ref="B8:B10"/>
    <mergeCell ref="A8:A10"/>
    <mergeCell ref="C8:C10"/>
    <mergeCell ref="E8:E10"/>
    <mergeCell ref="D11:D13"/>
    <mergeCell ref="A1:F1"/>
    <mergeCell ref="A2:F2"/>
    <mergeCell ref="A3:F3"/>
    <mergeCell ref="A5:B5"/>
    <mergeCell ref="F15:F19"/>
    <mergeCell ref="A21:A23"/>
    <mergeCell ref="B21:B23"/>
    <mergeCell ref="C21:C23"/>
    <mergeCell ref="B11:B13"/>
    <mergeCell ref="C11:C13"/>
    <mergeCell ref="A28:A30"/>
    <mergeCell ref="B28:B30"/>
    <mergeCell ref="D24:D26"/>
    <mergeCell ref="A24:A26"/>
    <mergeCell ref="B24:B26"/>
    <mergeCell ref="C24:C26"/>
    <mergeCell ref="A112:B112"/>
    <mergeCell ref="E112:F112"/>
    <mergeCell ref="E113:F113"/>
    <mergeCell ref="E114:F114"/>
    <mergeCell ref="E115:F115"/>
    <mergeCell ref="C28:C30"/>
    <mergeCell ref="D28:D30"/>
    <mergeCell ref="A37:A39"/>
    <mergeCell ref="B31:B33"/>
    <mergeCell ref="A31:A33"/>
  </mergeCells>
  <printOptions/>
  <pageMargins left="0.19" right="0.17" top="0.24" bottom="0.18" header="0.17" footer="0.1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Nathan Nguyen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TRONG HIEU</dc:creator>
  <cp:keywords/>
  <dc:description/>
  <cp:lastModifiedBy>ADMIN</cp:lastModifiedBy>
  <cp:lastPrinted>2021-10-21T03:26:47Z</cp:lastPrinted>
  <dcterms:created xsi:type="dcterms:W3CDTF">2017-04-16T03:05:32Z</dcterms:created>
  <dcterms:modified xsi:type="dcterms:W3CDTF">2021-10-22T08:43:22Z</dcterms:modified>
  <cp:category/>
  <cp:version/>
  <cp:contentType/>
  <cp:contentStatus/>
</cp:coreProperties>
</file>